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Total2017" sheetId="45" r:id="rId3"/>
    <sheet name="Total2019" sheetId="51" r:id="rId4"/>
    <sheet name="Brazil2019" sheetId="43" r:id="rId5"/>
    <sheet name="Argentina2019" sheetId="42" r:id="rId6"/>
    <sheet name="Venezuela2019" sheetId="49" r:id="rId7"/>
    <sheet name="Peru2019" sheetId="44" r:id="rId8"/>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6" i="44" l="1"/>
  <c r="B37" i="44"/>
  <c r="B38" i="44"/>
  <c r="B39" i="44"/>
  <c r="B40" i="44"/>
  <c r="B41" i="44"/>
  <c r="B42" i="44"/>
  <c r="B43" i="44"/>
  <c r="B44" i="44"/>
  <c r="B45" i="44"/>
  <c r="B46" i="44"/>
  <c r="B47" i="44"/>
  <c r="B48" i="44"/>
  <c r="B49" i="44"/>
  <c r="B50" i="44"/>
  <c r="B51" i="44"/>
  <c r="B52" i="44" s="1"/>
  <c r="B27" i="49"/>
  <c r="B28" i="49"/>
  <c r="B29" i="49"/>
  <c r="B30" i="49"/>
  <c r="B31" i="49"/>
  <c r="B32" i="49"/>
  <c r="B33" i="49"/>
  <c r="B34" i="49"/>
  <c r="B35" i="49"/>
  <c r="B36" i="49"/>
  <c r="B37" i="49"/>
  <c r="B38" i="49"/>
  <c r="B39" i="49"/>
  <c r="B40" i="49"/>
  <c r="B41" i="49"/>
  <c r="B42" i="49"/>
  <c r="B43" i="49"/>
  <c r="B44" i="49"/>
  <c r="B45" i="49"/>
  <c r="B46" i="49"/>
  <c r="B47" i="49"/>
  <c r="B48" i="49"/>
  <c r="B49" i="49" s="1"/>
  <c r="B47" i="43" l="1"/>
  <c r="B48" i="43"/>
  <c r="B49" i="43"/>
  <c r="B50" i="43"/>
  <c r="B51" i="43"/>
  <c r="B52" i="43"/>
  <c r="B53" i="43"/>
  <c r="B54" i="43"/>
  <c r="B55" i="43"/>
  <c r="B56" i="43"/>
  <c r="B57" i="43"/>
  <c r="B58" i="43"/>
  <c r="B59" i="43"/>
  <c r="B60" i="43"/>
  <c r="B61" i="43"/>
  <c r="B62" i="43"/>
  <c r="B63" i="43"/>
  <c r="B64" i="43"/>
  <c r="B65" i="43"/>
  <c r="B66" i="43"/>
  <c r="B67" i="43"/>
  <c r="B68" i="43"/>
  <c r="B69" i="43"/>
  <c r="B70" i="43"/>
  <c r="B71" i="43"/>
  <c r="B72" i="43"/>
  <c r="B73" i="43"/>
  <c r="B74" i="43"/>
  <c r="B75" i="43"/>
  <c r="B76" i="43"/>
  <c r="B77" i="43"/>
  <c r="B78" i="43"/>
  <c r="B79" i="43"/>
  <c r="B80" i="43"/>
  <c r="B81" i="43"/>
  <c r="B82" i="43"/>
  <c r="B83" i="43"/>
  <c r="B84" i="43"/>
  <c r="B85" i="43"/>
  <c r="B86" i="43"/>
  <c r="B87" i="43"/>
  <c r="B88" i="43"/>
  <c r="B89" i="43" s="1"/>
  <c r="B9" i="43"/>
  <c r="B78" i="51"/>
  <c r="B79" i="51"/>
  <c r="B80" i="51"/>
  <c r="B81" i="51"/>
  <c r="B82" i="51"/>
  <c r="B83" i="51"/>
  <c r="B71" i="51"/>
  <c r="B72" i="51"/>
  <c r="B73" i="51"/>
  <c r="B74" i="51"/>
  <c r="B75" i="51"/>
  <c r="B84" i="51"/>
  <c r="B70" i="51"/>
  <c r="B94" i="51"/>
  <c r="B95" i="51" s="1"/>
  <c r="B93" i="51"/>
  <c r="B92" i="51"/>
  <c r="B91" i="51"/>
  <c r="B90" i="51"/>
  <c r="B89" i="51"/>
  <c r="B88" i="51"/>
  <c r="B87" i="51"/>
  <c r="B86" i="51"/>
  <c r="B85" i="51"/>
  <c r="B77" i="51"/>
  <c r="B76" i="51"/>
  <c r="B69" i="51"/>
  <c r="B68" i="51"/>
  <c r="B67" i="51"/>
  <c r="B66" i="51"/>
  <c r="B65" i="51"/>
  <c r="B64" i="51"/>
  <c r="B63" i="51"/>
  <c r="B62" i="51"/>
  <c r="B61" i="51"/>
  <c r="B60" i="51"/>
  <c r="B59" i="51"/>
  <c r="B58" i="51"/>
  <c r="B57" i="51"/>
  <c r="B56" i="51"/>
  <c r="B55" i="51"/>
  <c r="B54" i="51"/>
  <c r="B53" i="51"/>
  <c r="B52" i="51"/>
  <c r="B51" i="51"/>
  <c r="B50" i="51"/>
  <c r="B49" i="51"/>
  <c r="B48" i="51"/>
  <c r="B47" i="51"/>
  <c r="B46" i="51"/>
  <c r="B45" i="51"/>
  <c r="B44" i="51"/>
  <c r="B43" i="51"/>
  <c r="B42" i="51"/>
  <c r="B41" i="51"/>
  <c r="B40" i="51"/>
  <c r="B39" i="51"/>
  <c r="B38" i="51"/>
  <c r="B37" i="51"/>
  <c r="B36" i="51"/>
  <c r="B35" i="51"/>
  <c r="B34" i="51"/>
  <c r="B33" i="51"/>
  <c r="B32" i="51"/>
  <c r="B31" i="51"/>
  <c r="B30" i="51"/>
  <c r="B29" i="51"/>
  <c r="B28" i="51"/>
  <c r="B27" i="51"/>
  <c r="B26" i="51"/>
  <c r="B25" i="51"/>
  <c r="B24" i="51"/>
  <c r="B23" i="51"/>
  <c r="B22" i="51"/>
  <c r="B21" i="51"/>
  <c r="B20" i="51"/>
  <c r="B19" i="51"/>
  <c r="B18" i="51"/>
  <c r="B17" i="51"/>
  <c r="B16" i="51"/>
  <c r="B15" i="51"/>
  <c r="B14" i="51"/>
  <c r="B13" i="51"/>
  <c r="B12" i="51"/>
  <c r="B11" i="51"/>
  <c r="B10" i="51"/>
  <c r="B9" i="51"/>
  <c r="B81" i="45"/>
  <c r="B9" i="49" l="1"/>
  <c r="B9" i="42"/>
  <c r="B38" i="43" l="1"/>
  <c r="B39" i="43"/>
  <c r="B40" i="43"/>
  <c r="B41" i="43"/>
  <c r="B42" i="43"/>
  <c r="B43" i="43"/>
  <c r="B44" i="43"/>
  <c r="B45" i="43"/>
  <c r="B46" i="43"/>
  <c r="B12" i="45"/>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53" i="45"/>
  <c r="B54" i="45"/>
  <c r="B55" i="45"/>
  <c r="B56" i="45"/>
  <c r="B57" i="45"/>
  <c r="B58" i="45"/>
  <c r="B59" i="45"/>
  <c r="B60" i="45"/>
  <c r="B61" i="45"/>
  <c r="B62" i="45"/>
  <c r="B63" i="45"/>
  <c r="B64" i="45"/>
  <c r="B65" i="45"/>
  <c r="B66" i="45"/>
  <c r="B67" i="45"/>
  <c r="B68" i="45"/>
  <c r="B69" i="45"/>
  <c r="B70" i="45"/>
  <c r="B71" i="45"/>
  <c r="B72" i="45"/>
  <c r="B73" i="45"/>
  <c r="B74" i="45"/>
  <c r="B75" i="45"/>
  <c r="B76" i="45"/>
  <c r="B77" i="45"/>
  <c r="B78" i="45"/>
  <c r="B79" i="45"/>
  <c r="B80" i="45"/>
  <c r="B82" i="45"/>
  <c r="B83" i="45"/>
  <c r="B84" i="45"/>
  <c r="B85" i="45"/>
  <c r="B86" i="45"/>
  <c r="B87" i="45"/>
  <c r="B88" i="45"/>
  <c r="B89" i="45"/>
  <c r="B90" i="45"/>
  <c r="B91" i="45"/>
  <c r="B92" i="45"/>
  <c r="B93" i="45"/>
  <c r="B94" i="45"/>
  <c r="B95" i="45" s="1"/>
  <c r="B29" i="43" l="1"/>
  <c r="B30" i="43"/>
  <c r="B31" i="43"/>
  <c r="B32" i="43"/>
  <c r="B33" i="43"/>
  <c r="B34" i="43"/>
  <c r="B35" i="43"/>
  <c r="B36" i="43"/>
  <c r="B37" i="43"/>
  <c r="B28" i="44" l="1"/>
  <c r="B29" i="44"/>
  <c r="B30" i="44"/>
  <c r="B31" i="44"/>
  <c r="B32" i="44"/>
  <c r="B33" i="44"/>
  <c r="B34" i="44"/>
  <c r="B35" i="44"/>
  <c r="B26" i="49" l="1"/>
  <c r="B25" i="49"/>
  <c r="B24" i="49"/>
  <c r="B23" i="49"/>
  <c r="B22" i="49"/>
  <c r="B21" i="49"/>
  <c r="B20" i="49"/>
  <c r="B19" i="49"/>
  <c r="B18" i="49"/>
  <c r="B17" i="49"/>
  <c r="B16" i="49"/>
  <c r="B15" i="49"/>
  <c r="B14" i="49"/>
  <c r="B13" i="49"/>
  <c r="B12" i="49"/>
  <c r="B11" i="49"/>
  <c r="B10" i="49"/>
  <c r="B11" i="42"/>
  <c r="B12" i="42"/>
  <c r="B13" i="42"/>
  <c r="B14" i="42"/>
  <c r="B15" i="42"/>
  <c r="B16" i="42"/>
  <c r="B17" i="42"/>
  <c r="B18" i="42"/>
  <c r="B19" i="42"/>
  <c r="B20" i="42"/>
  <c r="B21" i="42"/>
  <c r="B22" i="42"/>
  <c r="B23" i="42"/>
  <c r="B24" i="42"/>
  <c r="B25" i="42"/>
  <c r="B26" i="42"/>
  <c r="B27" i="42"/>
  <c r="B28" i="42"/>
  <c r="B29" i="42"/>
  <c r="B30" i="42"/>
  <c r="B31" i="42"/>
  <c r="B32" i="42"/>
  <c r="B33" i="42"/>
  <c r="B34" i="42"/>
  <c r="B35" i="42"/>
  <c r="B36" i="42"/>
  <c r="B37" i="42"/>
  <c r="B38" i="42"/>
  <c r="B39" i="42"/>
  <c r="B40" i="42"/>
  <c r="B41" i="42"/>
  <c r="B42" i="42"/>
  <c r="B43" i="42"/>
  <c r="B44" i="42"/>
  <c r="B45" i="42"/>
  <c r="B46" i="42"/>
  <c r="B47" i="42"/>
  <c r="B23" i="43"/>
  <c r="B24" i="43"/>
  <c r="B25" i="43"/>
  <c r="B26" i="43"/>
  <c r="B27" i="43"/>
  <c r="B28" i="43"/>
  <c r="B9" i="45"/>
  <c r="B10" i="45"/>
  <c r="B11" i="45"/>
  <c r="B48" i="42" l="1"/>
  <c r="B9" i="44"/>
  <c r="B12" i="43" l="1"/>
  <c r="B13" i="43"/>
  <c r="B14" i="43"/>
  <c r="B15" i="43"/>
  <c r="B16" i="43"/>
  <c r="B17" i="43"/>
  <c r="B18" i="43"/>
  <c r="B19" i="43"/>
  <c r="B20" i="43"/>
  <c r="B21" i="43"/>
  <c r="B22" i="43"/>
  <c r="B10" i="43" l="1"/>
  <c r="B11" i="43"/>
  <c r="B11" i="44" l="1"/>
  <c r="B12" i="44"/>
  <c r="B13" i="44"/>
  <c r="B14" i="44"/>
  <c r="B15" i="44"/>
  <c r="B16" i="44"/>
  <c r="B17" i="44"/>
  <c r="B18" i="44"/>
  <c r="B19" i="44"/>
  <c r="B20" i="44"/>
  <c r="B21" i="44"/>
  <c r="B22" i="44"/>
  <c r="B23" i="44"/>
  <c r="B24" i="44"/>
  <c r="B25" i="44"/>
  <c r="B26" i="44"/>
  <c r="B27" i="44"/>
  <c r="B10" i="44"/>
  <c r="B10" i="42" l="1"/>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71" authorId="0" shapeId="0">
      <text>
        <r>
          <rPr>
            <sz val="10"/>
            <color indexed="81"/>
            <rFont val="Arial"/>
            <family val="2"/>
            <scheme val="major"/>
          </rPr>
          <t>Since 2020, the data come from the projections made by UN in 2017</t>
        </r>
      </text>
    </comment>
    <comment ref="B81" authorId="0" shapeId="0">
      <text>
        <r>
          <rPr>
            <sz val="10"/>
            <color indexed="81"/>
            <rFont val="Arial"/>
            <family val="2"/>
            <scheme val="major"/>
          </rPr>
          <t xml:space="preserve">Projected to be a constant change
</t>
        </r>
      </text>
    </comment>
    <comment ref="B95" authorId="0" shapeId="0">
      <text>
        <r>
          <rPr>
            <sz val="10"/>
            <color indexed="81"/>
            <rFont val="Arial"/>
            <family val="2"/>
            <scheme val="major"/>
          </rPr>
          <t xml:space="preserve">Projected to be a constant change
</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29" authorId="0" shapeId="0">
      <text>
        <r>
          <rPr>
            <sz val="10"/>
            <color indexed="81"/>
            <rFont val="Arial"/>
            <family val="2"/>
            <scheme val="major"/>
          </rPr>
          <t>Compared to the data from the 2017 UN report, those from the 2019 UN have been revised downward.</t>
        </r>
      </text>
    </comment>
    <comment ref="B95" authorId="0" shapeId="0">
      <text>
        <r>
          <rPr>
            <sz val="10"/>
            <color indexed="81"/>
            <rFont val="Arial"/>
            <family val="2"/>
            <scheme val="major"/>
          </rPr>
          <t xml:space="preserve">Projected to be a constant change
</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89" authorId="0" shapeId="0">
      <text>
        <r>
          <rPr>
            <sz val="10"/>
            <color indexed="81"/>
            <rFont val="Arial"/>
            <family val="2"/>
            <scheme val="major"/>
          </rPr>
          <t xml:space="preserve">Projected to be a constant change
</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48" authorId="0" shapeId="0">
      <text>
        <r>
          <rPr>
            <sz val="10"/>
            <color indexed="81"/>
            <rFont val="Arial"/>
            <family val="2"/>
            <scheme val="major"/>
          </rPr>
          <t xml:space="preserve">Projected to be a constant change
</t>
        </r>
      </text>
    </comment>
  </commentList>
</comments>
</file>

<file path=xl/comments5.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49" authorId="0" shapeId="0">
      <text>
        <r>
          <rPr>
            <sz val="10"/>
            <color indexed="81"/>
            <rFont val="Arial"/>
            <family val="2"/>
            <scheme val="major"/>
          </rPr>
          <t xml:space="preserve">Projected to be a constant change
</t>
        </r>
      </text>
    </comment>
  </commentList>
</comments>
</file>

<file path=xl/comments6.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52" authorId="0" shapeId="0">
      <text>
        <r>
          <rPr>
            <sz val="10"/>
            <color indexed="81"/>
            <rFont val="Arial"/>
            <family val="2"/>
            <scheme val="major"/>
          </rPr>
          <t xml:space="preserve">Projected to be a constant change
</t>
        </r>
      </text>
    </comment>
  </commentList>
</comments>
</file>

<file path=xl/sharedStrings.xml><?xml version="1.0" encoding="utf-8"?>
<sst xmlns="http://schemas.openxmlformats.org/spreadsheetml/2006/main" count="172" uniqueCount="42">
  <si>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</si>
  <si>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</si>
  <si>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</si>
  <si>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</si>
  <si>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</si>
  <si>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</si>
  <si>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</si>
  <si>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</si>
  <si>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</si>
  <si>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</si>
  <si>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Varied, End of period</t>
    <phoneticPr fontId="3" type="noConversion"/>
  </si>
  <si>
    <t>Absolute change (million people)</t>
    <phoneticPr fontId="3" type="noConversion"/>
  </si>
  <si>
    <t>Total (million people)</t>
    <phoneticPr fontId="3" type="noConversion"/>
  </si>
  <si>
    <t>Source: Angus Maddison time series to 1950; then UN world population prospects 2017 onwards - central projection, https://population.un.org/wpp/Download/Standard/Population/; 25 June 2019</t>
    <phoneticPr fontId="3" type="noConversion"/>
  </si>
  <si>
    <t>Total2017</t>
    <phoneticPr fontId="3" type="noConversion"/>
  </si>
  <si>
    <t>Total2019</t>
    <phoneticPr fontId="3" type="noConversion"/>
  </si>
  <si>
    <t/>
  </si>
  <si>
    <t>Source: Angus Maddison time series to 1950; then UN world population prospects 2019 onwards - central projection, https://population.un.org/wpp/Download/Standard/Population/; 25 June 2019</t>
    <phoneticPr fontId="3" type="noConversion"/>
  </si>
  <si>
    <t>Brazil2019</t>
    <phoneticPr fontId="3" type="noConversion"/>
  </si>
  <si>
    <t>Argentina2019</t>
    <phoneticPr fontId="3" type="noConversion"/>
  </si>
  <si>
    <t>Venezuela2019</t>
    <phoneticPr fontId="3" type="noConversion"/>
  </si>
  <si>
    <t>Peru2019</t>
    <phoneticPr fontId="3" type="noConversion"/>
  </si>
  <si>
    <t>Total human population, with projections from 2017 UN report, the Americas (without the USA), 1-2100, (million people)</t>
  </si>
  <si>
    <t>Population, the Americas (without the USA)</t>
    <phoneticPr fontId="3" type="noConversion"/>
  </si>
  <si>
    <t>1950</t>
  </si>
  <si>
    <t>1955</t>
  </si>
  <si>
    <t>1960</t>
  </si>
  <si>
    <t>1965</t>
  </si>
  <si>
    <t>1970</t>
  </si>
  <si>
    <t>Total human population, with projections from 2019 UN report, the Americas (without the USA), 1-2100, (million people)</t>
  </si>
  <si>
    <t>Total human population, with projections from 2019 UN report, the Americas (without the USA), 1-2100, (million people)</t>
    <phoneticPr fontId="3" type="noConversion"/>
  </si>
  <si>
    <t>Source: Angus Maddison time series to 1950; then UN world population prospects 2019 onwards - central projection, https://population.un.org/wpp/Download/Standard/Population/; 25 June 2019</t>
    <phoneticPr fontId="3" type="noConversion"/>
  </si>
  <si>
    <t>Total human population, with projections from 2019 UN report, Brazil, 1000-2100, (million people)</t>
  </si>
  <si>
    <t>Total human population, with projections from 2019 UN report, Brazil, 1000-2100, (million people)</t>
    <phoneticPr fontId="3" type="noConversion"/>
  </si>
  <si>
    <t>Total human population, with projections from 2019 UN report, Argentina, 1820-2100, (million people)</t>
  </si>
  <si>
    <t>Total human population, with projections from 2019 UN report, Argentina, 1820-2100, (million people)</t>
    <phoneticPr fontId="3" type="noConversion"/>
  </si>
  <si>
    <t>Total human population, with projections from 2019 UN report, Venezuela, 1820-2100, (million people)</t>
  </si>
  <si>
    <t>Total human population, with projections from 2019 UN report, Venezuela, 1820-2100, (million people)</t>
    <phoneticPr fontId="3" type="noConversion"/>
  </si>
  <si>
    <t>Total human population, with projections from 2019 UN report, Peru, 1000-2100, (million people)</t>
  </si>
  <si>
    <t>Total human population, with projections from 2019 UN report, Peru, 1000-2100, (million people)</t>
    <phoneticPr fontId="3" type="noConversion"/>
  </si>
  <si>
    <t>These reference tables contain statistics of the total population in the Americas without the USA and several countries within this region. We also compare the projections made for these countries in 2017 and 2019. The graph besides each table shows the total population of that year, and the absolute change over time. The x-axis is the absolute change while the y-axis is the total population. Each circle represents a certain year.</t>
    <phoneticPr fontId="3" type="noConversion"/>
  </si>
  <si>
    <t>The whole region, as well as the four countries presented here (except for Argentina), is projected to have a smaller population in 2100 than it was projected before in the 2017 UN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</si>
</sst>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_ "/>
    <numFmt numFmtId="165" formatCode="0.000_);[Red]\(0.000\)"/>
    <numFmt numFmtId="166" formatCode="0.000"/>
    <numFmt numFmtId="167" formatCode="0.000_ "/>
    <numFmt numFmtId="168" formatCode="0_);[Red]\(0\)"/>
    <numFmt numFmtId="169" formatCode="#,##0.000_);[Red]\(#,##0.000\)"/>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ck">
        <color auto="1"/>
      </bottom>
      <diagonal/>
    </border>
    <border>
      <left/>
      <right/>
      <top style="thick">
        <color auto="1"/>
      </top>
      <bottom style="thin">
        <color auto="1"/>
      </bottom>
      <diagonal/>
    </border>
    <border>
      <left/>
      <right/>
      <top style="thick">
        <color auto="1"/>
      </top>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54">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2" fontId="9" fillId="2" borderId="1" xfId="0" applyNumberFormat="1" applyFont="1" applyFill="1" applyBorder="1" applyAlignment="1">
      <alignment horizontal="left"/>
    </xf>
    <xf numFmtId="0" fontId="4" fillId="0" borderId="0" xfId="0" applyNumberFormat="1" applyFont="1" applyAlignment="1">
      <alignment horizontal="left" vertical="center"/>
    </xf>
    <xf numFmtId="166"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2" fontId="9" fillId="0" borderId="0" xfId="0" applyNumberFormat="1" applyFont="1" applyBorder="1" applyAlignment="1">
      <alignment horizontal="left"/>
    </xf>
    <xf numFmtId="0" fontId="4" fillId="2" borderId="0" xfId="0" applyNumberFormat="1" applyFont="1" applyFill="1" applyBorder="1" applyAlignment="1">
      <alignment horizontal="left" vertical="center"/>
    </xf>
    <xf numFmtId="0" fontId="6" fillId="0" borderId="3" xfId="0" applyFont="1" applyBorder="1" applyAlignment="1">
      <alignment horizontal="left" vertical="center"/>
    </xf>
    <xf numFmtId="164" fontId="6" fillId="0" borderId="3" xfId="0" applyNumberFormat="1" applyFont="1" applyBorder="1" applyAlignment="1">
      <alignment horizontal="left" vertical="center"/>
    </xf>
    <xf numFmtId="165" fontId="6" fillId="0" borderId="3" xfId="0" applyNumberFormat="1" applyFont="1" applyBorder="1" applyAlignment="1">
      <alignment horizontal="left" vertical="center"/>
    </xf>
    <xf numFmtId="0" fontId="4" fillId="0" borderId="0" xfId="0" applyNumberFormat="1" applyFont="1" applyFill="1" applyBorder="1" applyAlignment="1">
      <alignment horizontal="left" vertical="center"/>
    </xf>
    <xf numFmtId="167" fontId="9" fillId="0" borderId="0" xfId="0" applyNumberFormat="1" applyFont="1" applyBorder="1" applyAlignment="1">
      <alignment horizontal="left"/>
    </xf>
    <xf numFmtId="167" fontId="9" fillId="0" borderId="0" xfId="0" applyNumberFormat="1" applyFont="1" applyAlignment="1">
      <alignment horizontal="left"/>
    </xf>
    <xf numFmtId="167" fontId="9" fillId="2" borderId="1" xfId="0" applyNumberFormat="1" applyFont="1" applyFill="1" applyBorder="1" applyAlignment="1">
      <alignment horizontal="left"/>
    </xf>
    <xf numFmtId="167" fontId="4" fillId="0" borderId="0" xfId="0" applyNumberFormat="1" applyFont="1" applyAlignment="1">
      <alignment horizontal="left" vertical="center"/>
    </xf>
    <xf numFmtId="167" fontId="4" fillId="0" borderId="1" xfId="0" applyNumberFormat="1" applyFont="1" applyBorder="1" applyAlignment="1">
      <alignment horizontal="left" vertical="center"/>
    </xf>
    <xf numFmtId="167" fontId="6" fillId="0" borderId="2" xfId="0" applyNumberFormat="1" applyFont="1" applyBorder="1" applyAlignment="1">
      <alignment horizontal="left" vertical="center"/>
    </xf>
    <xf numFmtId="2" fontId="9" fillId="2" borderId="0" xfId="0" applyNumberFormat="1" applyFont="1" applyFill="1" applyBorder="1" applyAlignment="1">
      <alignment horizontal="left"/>
    </xf>
    <xf numFmtId="168" fontId="5" fillId="0" borderId="0" xfId="17" applyNumberFormat="1" applyAlignment="1" applyProtection="1">
      <alignment horizontal="left" vertical="center"/>
    </xf>
    <xf numFmtId="168" fontId="7" fillId="0" borderId="0" xfId="0" applyNumberFormat="1" applyFont="1" applyAlignment="1">
      <alignment horizontal="left" vertical="center"/>
    </xf>
    <xf numFmtId="168" fontId="4" fillId="0" borderId="0" xfId="0" applyNumberFormat="1" applyFont="1" applyAlignment="1">
      <alignment horizontal="left" vertical="center"/>
    </xf>
    <xf numFmtId="168" fontId="4" fillId="0" borderId="1" xfId="0" applyNumberFormat="1" applyFont="1" applyBorder="1" applyAlignment="1">
      <alignment horizontal="left" vertical="center"/>
    </xf>
    <xf numFmtId="168" fontId="6" fillId="0" borderId="3" xfId="0" applyNumberFormat="1" applyFont="1" applyBorder="1" applyAlignment="1">
      <alignment horizontal="left" vertical="center"/>
    </xf>
    <xf numFmtId="168" fontId="4" fillId="0" borderId="0" xfId="0" applyNumberFormat="1" applyFont="1" applyBorder="1" applyAlignment="1">
      <alignment horizontal="left" vertical="center"/>
    </xf>
    <xf numFmtId="169" fontId="4" fillId="0" borderId="0" xfId="0" applyNumberFormat="1" applyFont="1" applyAlignment="1">
      <alignment horizontal="left" vertical="center"/>
    </xf>
    <xf numFmtId="169" fontId="4" fillId="0" borderId="1" xfId="0" applyNumberFormat="1" applyFont="1" applyBorder="1" applyAlignment="1">
      <alignment horizontal="left" vertical="center"/>
    </xf>
    <xf numFmtId="169" fontId="6" fillId="0" borderId="2" xfId="0" applyNumberFormat="1" applyFont="1" applyBorder="1" applyAlignment="1">
      <alignment horizontal="left" vertical="center"/>
    </xf>
    <xf numFmtId="169" fontId="9" fillId="0" borderId="0" xfId="0" applyNumberFormat="1" applyFont="1" applyAlignment="1">
      <alignment horizontal="left"/>
    </xf>
    <xf numFmtId="169" fontId="4" fillId="0" borderId="0" xfId="0" applyNumberFormat="1" applyFont="1" applyBorder="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The Americas (without the USA), total human population</a:t>
            </a: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with UN 2017 projections, 1-2100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Total2017!$D$9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{F3351890-EEB4-40CF-9971-1726E059560D}</c15:txfldGUID>
                      <c15:f>Total2017!$D$9</c15:f>
                      <c15:dlblFieldTableCache>
                        <c:ptCount val="1"/>
                        <c:pt idx="0">
                          <c:v> </c:v>
                        </c:pt>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Total2017!$D$10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{5459E072-23A8-41F4-91BD-C3F3B4B418ED}</c15:txfldGUID>
                      <c15:f>Total2017!$D$10</c15:f>
                      <c15:dlblFieldTableCache>
                        <c:ptCount val="1"/>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Total2017!$D$11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{2FAF9D62-A761-425C-A88E-1C58C0EB7EE6}</c15:txfldGUID>
                      <c15:f>Total2017!$D$11</c15:f>
                      <c15:dlblFieldTableCache>
                        <c:ptCount val="1"/>
                        <c:pt idx="0">
                          <c:v> </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Total2017!$D$12</c:f>
                  <c:strCache>
                    <c:ptCount val="1"/>
                    <c:pt idx="0">
                      <c:v>1600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{08244FAA-59FB-4C25-AFB1-BE8E97C305B9}</c15:txfldGUID>
                      <c15:f>Total2017!$D$12</c15:f>
                      <c15:dlblFieldTableCache>
                        <c:ptCount val="1"/>
                        <c:pt idx="0">
                          <c:v>1600</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Total2017!$D$13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{D26D6364-9A3B-4E5E-8CFA-3DC15DEEA960}</c15:txfldGUID>
                      <c15:f>Total2017!$D$13</c15:f>
                      <c15:dlblFieldTableCache>
                        <c:ptCount val="1"/>
                        <c:pt idx="0">
                          <c:v> </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Total2017!$D$14</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{5F4A7328-1147-4DDD-8021-FC26D9809C60}</c15:txfldGUID>
                      <c15:f>Total2017!$D$14</c15:f>
                      <c15:dlblFieldTableCache>
                        <c:ptCount val="1"/>
                        <c:pt idx="0">
                          <c:v>1820</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Total2017!$D$15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{74165FB8-0497-4DB9-8FFE-06744F7BD391}</c15:txfldGUID>
                      <c15:f>Total2017!$D$15</c15:f>
                      <c15:dlblFieldTableCache>
                        <c:ptCount val="1"/>
                        <c:pt idx="0">
                          <c:v> </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Total2017!$D$16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{C7F51330-898C-4DD7-9AA7-2F9BF96B23CF}</c15:txfldGUID>
                      <c15:f>Total2017!$D$16</c15:f>
                      <c15:dlblFieldTableCache>
                        <c:ptCount val="1"/>
                        <c:pt idx="0">
                          <c:v> </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Total2017!$D$17</c:f>
                  <c:strCache>
                    <c:ptCount val="1"/>
                    <c:pt idx="0">
                      <c:v>1850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{75B277EB-0A36-466C-8BAD-61F68C3D316C}</c15:txfldGUID>
                      <c15:f>Total2017!$D$17</c15:f>
                      <c15:dlblFieldTableCache>
                        <c:ptCount val="1"/>
                        <c:pt idx="0">
                          <c:v>1850</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Total2017!$D$18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{596CBBB4-8843-49DC-86BC-CB3DEF00CB2F}</c15:txfldGUID>
                      <c15:f>Total2017!$D$18</c15:f>
                      <c15:dlblFieldTableCache>
                        <c:ptCount val="1"/>
                        <c:pt idx="0">
                          <c:v> </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Total2017!$D$19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{7F45212A-91DB-483F-AD84-BA71D809A1DE}</c15:txfldGUID>
                      <c15:f>Total2017!$D$19</c15:f>
                      <c15:dlblFieldTableCache>
                        <c:ptCount val="1"/>
                        <c:pt idx="0">
                          <c:v> </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Total2017!$D$20</c:f>
                  <c:strCache>
                    <c:ptCount val="1"/>
                    <c:pt idx="0">
                      <c:v>1880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{8774B487-8EE3-4AE7-AA27-F7D256457F01}</c15:txfldGUID>
                      <c15:f>Total2017!$D$20</c15:f>
                      <c15:dlblFieldTableCache>
                        <c:ptCount val="1"/>
                        <c:pt idx="0">
                          <c:v>1880</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Total2017!$D$21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{1B09CF69-95CC-4E30-9935-B4B0444CC6D3}</c15:txfldGUID>
                      <c15:f>Total2017!$D$21</c15:f>
                      <c15:dlblFieldTableCache>
                        <c:ptCount val="1"/>
                        <c:pt idx="0">
                          <c:v> </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Total2017!$D$22</c:f>
                  <c:strCache>
                    <c:ptCount val="1"/>
                    <c:pt idx="0">
                      <c:v>1900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{7D5AEEC4-9A4E-4E88-8FD6-DFBC6D570E46}</c15:txfldGUID>
                      <c15:f>Total2017!$D$22</c15:f>
                      <c15:dlblFieldTableCache>
                        <c:ptCount val="1"/>
                        <c:pt idx="0">
                          <c:v>1900</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Total2017!$D$23</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{2FA0D199-8E3E-44E6-8608-9BAE255E6BB2}</c15:txfldGUID>
                      <c15:f>Total2017!$D$23</c15:f>
                      <c15:dlblFieldTableCache>
                        <c:ptCount val="1"/>
                        <c:pt idx="0">
                          <c:v>1910</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Total2017!$D$24</c:f>
                  <c:strCache>
                    <c:ptCount val="1"/>
                    <c:pt idx="0">
                      <c:v>1920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{18A95355-73DC-4916-94A3-E389FFB88150}</c15:txfldGUID>
                      <c15:f>Total2017!$D$24</c15:f>
                      <c15:dlblFieldTableCache>
                        <c:ptCount val="1"/>
                        <c:pt idx="0">
                          <c:v>1920</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Total2017!$D$25</c:f>
                  <c:strCache>
                    <c:ptCount val="1"/>
                    <c:pt idx="0">
                      <c:v>1930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{90F401F3-67A1-4FE3-BD7D-A68383466DBA}</c15:txfldGUID>
                      <c15:f>Total2017!$D$25</c15:f>
                      <c15:dlblFieldTableCache>
                        <c:ptCount val="1"/>
                        <c:pt idx="0">
                          <c:v>1930</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Total2017!$D$26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{DDD3A075-406F-40C2-9BB2-DF386551A364}</c15:txfldGUID>
                      <c15:f>Total2017!$D$26</c15:f>
                      <c15:dlblFieldTableCache>
                        <c:ptCount val="1"/>
                        <c:pt idx="0">
                          <c:v> </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Total2017!$D$27</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{2AF9FD90-92ED-4F99-97A1-E5E45750D51B}</c15:txfldGUID>
                      <c15:f>Total2017!$D$27</c15:f>
                      <c15:dlblFieldTableCache>
                        <c:ptCount val="1"/>
                        <c:pt idx="0">
                          <c:v>1940</c:v>
                        </c:pt>
                      </c15:dlblFieldTableCache>
                    </c15:dlblFTEntry>
                  </c15:dlblFieldTable>
                  <c15:showDataLabelsRange val="0"/>
                </c:ext>
                <c:ext xmlns:c16="http://schemas.microsoft.com/office/drawing/2014/chart" uri="{C3380CC4-5D6E-409C-BE32-E72D297353CC}">
                  <c16:uniqueId val="{00000008-6E12-4FEE-AAD4-50D0BD06F632}"/>
                </c:ext>
              </c:extLst>
            </c:dLbl>
            <c:dLbl>
              <c:idx val="19"/>
              <c:layout/>
              <c:tx>
                <c:strRef>
                  <c:f>Total2017!$D$28</c:f>
                  <c:strCache>
                    <c:ptCount val="1"/>
                    <c:pt idx="0">
                      <c:v>1945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{6949C643-0518-4505-9D39-E5917D6CA225}</c15:txfldGUID>
                      <c15:f>Total2017!$D$28</c15:f>
                      <c15:dlblFieldTableCache>
                        <c:ptCount val="1"/>
                        <c:pt idx="0">
                          <c:v>1945</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Total2017!$D$29</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{944D912F-2F86-42DC-957A-C27769CFE5F4}</c15:txfldGUID>
                      <c15:f>Total2017!$D$29</c15:f>
                      <c15:dlblFieldTableCache>
                        <c:ptCount val="1"/>
                        <c:pt idx="0">
                          <c:v>1950</c:v>
                        </c:pt>
                      </c15:dlblFieldTableCache>
                    </c15:dlblFTEntry>
                  </c15:dlblFieldTable>
                  <c15:showDataLabelsRange val="0"/>
                </c:ext>
                <c:ext xmlns:c16="http://schemas.microsoft.com/office/drawing/2014/chart" uri="{C3380CC4-5D6E-409C-BE32-E72D297353CC}">
                  <c16:uniqueId val="{00000009-6E12-4FEE-AAD4-50D0BD06F632}"/>
                </c:ext>
              </c:extLst>
            </c:dLbl>
            <c:dLbl>
              <c:idx val="21"/>
              <c:layout/>
              <c:tx>
                <c:strRef>
                  <c:f>Total2017!$D$30</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{6A9B39B2-375A-463A-8D1E-EE0215D58A3D}</c15:txfldGUID>
                      <c15:f>Total2017!$D$30</c15:f>
                      <c15:dlblFieldTableCache>
                        <c:ptCount val="1"/>
                        <c:pt idx="0">
                          <c:v>1955</c:v>
                        </c:pt>
                      </c15:dlblFieldTableCache>
                    </c15:dlblFTEntry>
                  </c15:dlblFieldTable>
                  <c15:showDataLabelsRange val="0"/>
                </c:ext>
                <c:ext xmlns:c16="http://schemas.microsoft.com/office/drawing/2014/chart" uri="{C3380CC4-5D6E-409C-BE32-E72D297353CC}">
                  <c16:uniqueId val="{00000003-9AFE-4BC6-8EC2-3A4FEB7FA06A}"/>
                </c:ext>
              </c:extLst>
            </c:dLbl>
            <c:dLbl>
              <c:idx val="22"/>
              <c:layout/>
              <c:tx>
                <c:strRef>
                  <c:f>Total2017!$D$31</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{4B2B9BB7-C1B7-41E5-BD78-5696C7E621A7}</c15:txfldGUID>
                      <c15:f>Total2017!$D$31</c15:f>
                      <c15:dlblFieldTableCache>
                        <c:ptCount val="1"/>
                        <c:pt idx="0">
                          <c:v>1960</c:v>
                        </c:pt>
                      </c15:dlblFieldTableCache>
                    </c15:dlblFTEntry>
                  </c15:dlblFieldTable>
                  <c15:showDataLabelsRange val="0"/>
                </c:ext>
                <c:ext xmlns:c16="http://schemas.microsoft.com/office/drawing/2014/chart" uri="{C3380CC4-5D6E-409C-BE32-E72D297353CC}">
                  <c16:uniqueId val="{0000000A-6E12-4FEE-AAD4-50D0BD06F632}"/>
                </c:ext>
              </c:extLst>
            </c:dLbl>
            <c:dLbl>
              <c:idx val="23"/>
              <c:layout/>
              <c:tx>
                <c:strRef>
                  <c:f>Total2017!$D$32</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{8EBFA57E-8B83-45E6-A841-EC4EAC19803C}</c15:txfldGUID>
                      <c15:f>Total2017!$D$32</c15:f>
                      <c15:dlblFieldTableCache>
                        <c:ptCount val="1"/>
                        <c:pt idx="0">
                          <c:v>1965</c:v>
                        </c:pt>
                      </c15:dlblFieldTableCache>
                    </c15:dlblFTEntry>
                  </c15:dlblFieldTable>
                  <c15:showDataLabelsRange val="0"/>
                </c:ext>
                <c:ext xmlns:c16="http://schemas.microsoft.com/office/drawing/2014/chart" uri="{C3380CC4-5D6E-409C-BE32-E72D297353CC}">
                  <c16:uniqueId val="{00000005-9AFE-4BC6-8EC2-3A4FEB7FA06A}"/>
                </c:ext>
              </c:extLst>
            </c:dLbl>
            <c:dLbl>
              <c:idx val="24"/>
              <c:layout/>
              <c:tx>
                <c:strRef>
                  <c:f>Total2017!$D$33</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{0CDFAE13-DCD8-459F-A1D1-2B33196F018E}</c15:txfldGUID>
                      <c15:f>Total2017!$D$33</c15:f>
                      <c15:dlblFieldTableCache>
                        <c:ptCount val="1"/>
                        <c:pt idx="0">
                          <c:v>1970</c:v>
                        </c:pt>
                      </c15:dlblFieldTableCache>
                    </c15:dlblFTEntry>
                  </c15:dlblFieldTable>
                  <c15:showDataLabelsRange val="0"/>
                </c:ext>
                <c:ext xmlns:c16="http://schemas.microsoft.com/office/drawing/2014/chart" uri="{C3380CC4-5D6E-409C-BE32-E72D297353CC}">
                  <c16:uniqueId val="{0000000B-6E12-4FEE-AAD4-50D0BD06F632}"/>
                </c:ext>
              </c:extLst>
            </c:dLbl>
            <c:dLbl>
              <c:idx val="25"/>
              <c:layout/>
              <c:tx>
                <c:strRef>
                  <c:f>Total2017!$D$34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{F5487D53-03B9-4A58-A26C-CABE17349653}</c15:txfldGUID>
                      <c15:f>Total2017!$D$34</c15:f>
                      <c15:dlblFieldTableCache>
                        <c:ptCount val="1"/>
                        <c:pt idx="0">
                          <c:v>1975</c:v>
                        </c:pt>
                      </c15:dlblFieldTableCache>
                    </c15:dlblFTEntry>
                  </c15:dlblFieldTable>
                  <c15:showDataLabelsRange val="0"/>
                </c:ext>
                <c:ext xmlns:c16="http://schemas.microsoft.com/office/drawing/2014/chart" uri="{C3380CC4-5D6E-409C-BE32-E72D297353CC}">
                  <c16:uniqueId val="{00000006-9AFE-4BC6-8EC2-3A4FEB7FA06A}"/>
                </c:ext>
              </c:extLst>
            </c:dLbl>
            <c:dLbl>
              <c:idx val="26"/>
              <c:layout/>
              <c:tx>
                <c:strRef>
                  <c:f>Total2017!$D$35</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{847DD46A-EE7B-40CD-B338-73AD717AC2B9}</c15:txfldGUID>
                      <c15:f>Total2017!$D$35</c15:f>
                      <c15:dlblFieldTableCache>
                        <c:ptCount val="1"/>
                        <c:pt idx="0">
                          <c:v>1980</c:v>
                        </c:pt>
                      </c15:dlblFieldTableCache>
                    </c15:dlblFTEntry>
                  </c15:dlblFieldTable>
                  <c15:showDataLabelsRange val="0"/>
                </c:ext>
                <c:ext xmlns:c16="http://schemas.microsoft.com/office/drawing/2014/chart" uri="{C3380CC4-5D6E-409C-BE32-E72D297353CC}">
                  <c16:uniqueId val="{0000000C-6E12-4FEE-AAD4-50D0BD06F632}"/>
                </c:ext>
              </c:extLst>
            </c:dLbl>
            <c:dLbl>
              <c:idx val="27"/>
              <c:layout/>
              <c:tx>
                <c:strRef>
                  <c:f>Total2017!$D$36</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{B4A93878-BFFB-4439-B5C3-385ABFC3D23E}</c15:txfldGUID>
                      <c15:f>Total2017!$D$36</c15:f>
                      <c15:dlblFieldTableCache>
                        <c:ptCount val="1"/>
                        <c:pt idx="0">
                          <c:v>1985</c:v>
                        </c:pt>
                      </c15:dlblFieldTableCache>
                    </c15:dlblFTEntry>
                  </c15:dlblFieldTable>
                  <c15:showDataLabelsRange val="0"/>
                </c:ext>
                <c:ext xmlns:c16="http://schemas.microsoft.com/office/drawing/2014/chart" uri="{C3380CC4-5D6E-409C-BE32-E72D297353CC}">
                  <c16:uniqueId val="{0000000D-6E12-4FEE-AAD4-50D0BD06F632}"/>
                </c:ext>
              </c:extLst>
            </c:dLbl>
            <c:dLbl>
              <c:idx val="28"/>
              <c:layout/>
              <c:tx>
                <c:strRef>
                  <c:f>Total2017!$D$37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{3A0747A9-5102-4104-B854-A88E09B78650}</c15:txfldGUID>
                      <c15:f>Total2017!$D$37</c15:f>
                      <c15:dlblFieldTableCache>
                        <c:ptCount val="1"/>
                      </c15:dlblFieldTableCache>
                    </c15:dlblFTEntry>
                  </c15:dlblFieldTable>
                  <c15:showDataLabelsRange val="0"/>
                </c:ext>
                <c:ext xmlns:c16="http://schemas.microsoft.com/office/drawing/2014/chart" uri="{C3380CC4-5D6E-409C-BE32-E72D297353CC}">
                  <c16:uniqueId val="{0000000E-6E12-4FEE-AAD4-50D0BD06F632}"/>
                </c:ext>
              </c:extLst>
            </c:dLbl>
            <c:dLbl>
              <c:idx val="29"/>
              <c:layout/>
              <c:tx>
                <c:strRef>
                  <c:f>Total2017!$D$38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{53E88E9D-7733-4E24-9F06-F5E9F0904133}</c15:txfldGUID>
                      <c15:f>Total2017!$D$38</c15:f>
                      <c15:dlblFieldTableCache>
                        <c:ptCount val="1"/>
                      </c15:dlblFieldTableCache>
                    </c15:dlblFTEntry>
                  </c15:dlblFieldTable>
                  <c15:showDataLabelsRange val="0"/>
                </c:ext>
                <c:ext xmlns:c16="http://schemas.microsoft.com/office/drawing/2014/chart" uri="{C3380CC4-5D6E-409C-BE32-E72D297353CC}">
                  <c16:uniqueId val="{0000000F-6E12-4FEE-AAD4-50D0BD06F632}"/>
                </c:ext>
              </c:extLst>
            </c:dLbl>
            <c:dLbl>
              <c:idx val="30"/>
              <c:layout/>
              <c:tx>
                <c:strRef>
                  <c:f>Total2017!$D$39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{D899ACDA-A7EB-4A34-A42A-9BA6B9B2851F}</c15:txfldGUID>
                      <c15:f>Total2017!$D$39</c15:f>
                      <c15:dlblFieldTableCache>
                        <c:ptCount val="1"/>
                      </c15:dlblFieldTableCache>
                    </c15:dlblFTEntry>
                  </c15:dlblFieldTable>
                  <c15:showDataLabelsRange val="0"/>
                </c:ext>
                <c:ext xmlns:c16="http://schemas.microsoft.com/office/drawing/2014/chart" uri="{C3380CC4-5D6E-409C-BE32-E72D297353CC}">
                  <c16:uniqueId val="{00000000-7897-4D62-9544-46233D1C61FF}"/>
                </c:ext>
              </c:extLst>
            </c:dLbl>
            <c:dLbl>
              <c:idx val="31"/>
              <c:layout/>
              <c:tx>
                <c:strRef>
                  <c:f>Total2017!$D$40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{D17D5ECB-C46C-4C8E-843B-C0C322D21AF6}</c15:txfldGUID>
                      <c15:f>Total2017!$D$40</c15:f>
                      <c15:dlblFieldTableCache>
                        <c:ptCount val="1"/>
                      </c15:dlblFieldTableCache>
                    </c15:dlblFTEntry>
                  </c15:dlblFieldTable>
                  <c15:showDataLabelsRange val="0"/>
                </c:ext>
                <c:ext xmlns:c16="http://schemas.microsoft.com/office/drawing/2014/chart" uri="{C3380CC4-5D6E-409C-BE32-E72D297353CC}">
                  <c16:uniqueId val="{00000010-6E12-4FEE-AAD4-50D0BD06F632}"/>
                </c:ext>
              </c:extLst>
            </c:dLbl>
            <c:dLbl>
              <c:idx val="32"/>
              <c:layout/>
              <c:tx>
                <c:strRef>
                  <c:f>Total2017!$D$41</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{5C278C63-4088-4826-82C9-5C7C1F5A65D7}</c15:txfldGUID>
                      <c15:f>Total2017!$D$41</c15:f>
                      <c15:dlblFieldTableCache>
                        <c:ptCount val="1"/>
                        <c:pt idx="0">
                          <c:v>1990</c:v>
                        </c:pt>
                      </c15:dlblFieldTableCache>
                    </c15:dlblFTEntry>
                  </c15:dlblFieldTable>
                  <c15:showDataLabelsRange val="0"/>
                </c:ext>
                <c:ext xmlns:c16="http://schemas.microsoft.com/office/drawing/2014/chart" uri="{C3380CC4-5D6E-409C-BE32-E72D297353CC}">
                  <c16:uniqueId val="{00000011-6E12-4FEE-AAD4-50D0BD06F632}"/>
                </c:ext>
              </c:extLst>
            </c:dLbl>
            <c:dLbl>
              <c:idx val="33"/>
              <c:layout/>
              <c:tx>
                <c:strRef>
                  <c:f>Total2017!$D$42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{FC58A29A-B60E-487F-821F-31AA8D2536A6}</c15:txfldGUID>
                      <c15:f>Total2017!$D$42</c15:f>
                      <c15:dlblFieldTableCache>
                        <c:ptCount val="1"/>
                      </c15:dlblFieldTableCache>
                    </c15:dlblFTEntry>
                  </c15:dlblFieldTable>
                  <c15:showDataLabelsRange val="0"/>
                </c:ext>
                <c:ext xmlns:c16="http://schemas.microsoft.com/office/drawing/2014/chart" uri="{C3380CC4-5D6E-409C-BE32-E72D297353CC}">
                  <c16:uniqueId val="{00000012-6E12-4FEE-AAD4-50D0BD06F632}"/>
                </c:ext>
              </c:extLst>
            </c:dLbl>
            <c:dLbl>
              <c:idx val="34"/>
              <c:layout/>
              <c:tx>
                <c:strRef>
                  <c:f>Total2017!$D$43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{204AD878-9086-4930-93B0-939A64926B90}</c15:txfldGUID>
                      <c15:f>Total2017!$D$43</c15:f>
                      <c15:dlblFieldTableCache>
                        <c:ptCount val="1"/>
                      </c15:dlblFieldTableCache>
                    </c15:dlblFTEntry>
                  </c15:dlblFieldTable>
                  <c15:showDataLabelsRange val="0"/>
                </c:ext>
                <c:ext xmlns:c16="http://schemas.microsoft.com/office/drawing/2014/chart" uri="{C3380CC4-5D6E-409C-BE32-E72D297353CC}">
                  <c16:uniqueId val="{00000013-6E12-4FEE-AAD4-50D0BD06F632}"/>
                </c:ext>
              </c:extLst>
            </c:dLbl>
            <c:dLbl>
              <c:idx val="35"/>
              <c:layout/>
              <c:tx>
                <c:strRef>
                  <c:f>Total2017!$D$44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{FA1A6252-D316-4621-8FA2-604B06C51F79}</c15:txfldGUID>
                      <c15:f>Total2017!$D$44</c15:f>
                      <c15:dlblFieldTableCache>
                        <c:ptCount val="1"/>
                      </c15:dlblFieldTableCache>
                    </c15:dlblFTEntry>
                  </c15:dlblFieldTable>
                  <c15:showDataLabelsRange val="0"/>
                </c:ext>
                <c:ext xmlns:c16="http://schemas.microsoft.com/office/drawing/2014/chart" uri="{C3380CC4-5D6E-409C-BE32-E72D297353CC}">
                  <c16:uniqueId val="{00000001-7897-4D62-9544-46233D1C61FF}"/>
                </c:ext>
              </c:extLst>
            </c:dLbl>
            <c:dLbl>
              <c:idx val="36"/>
              <c:layout/>
              <c:tx>
                <c:strRef>
                  <c:f>Total2017!$D$45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{6396EFD2-F7EE-4014-95FD-C0C6B8075967}</c15:txfldGUID>
                      <c15:f>Total2017!$D$45</c15:f>
                      <c15:dlblFieldTableCache>
                        <c:ptCount val="1"/>
                      </c15:dlblFieldTableCache>
                    </c15:dlblFTEntry>
                  </c15:dlblFieldTable>
                  <c15:showDataLabelsRange val="0"/>
                </c:ext>
                <c:ext xmlns:c16="http://schemas.microsoft.com/office/drawing/2014/chart" uri="{C3380CC4-5D6E-409C-BE32-E72D297353CC}">
                  <c16:uniqueId val="{00000014-6E12-4FEE-AAD4-50D0BD06F632}"/>
                </c:ext>
              </c:extLst>
            </c:dLbl>
            <c:dLbl>
              <c:idx val="37"/>
              <c:layout/>
              <c:tx>
                <c:strRef>
                  <c:f>Total2017!$D$46</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{5340D23A-AFD7-4478-BC9D-C54E376149FE}</c15:txfldGUID>
                      <c15:f>Total2017!$D$46</c15:f>
                      <c15:dlblFieldTableCache>
                        <c:ptCount val="1"/>
                        <c:pt idx="0">
                          <c:v>1995</c:v>
                        </c:pt>
                      </c15:dlblFieldTableCache>
                    </c15:dlblFTEntry>
                  </c15:dlblFieldTable>
                  <c15:showDataLabelsRange val="0"/>
                </c:ext>
                <c:ext xmlns:c16="http://schemas.microsoft.com/office/drawing/2014/chart" uri="{C3380CC4-5D6E-409C-BE32-E72D297353CC}">
                  <c16:uniqueId val="{00000015-6E12-4FEE-AAD4-50D0BD06F632}"/>
                </c:ext>
              </c:extLst>
            </c:dLbl>
            <c:dLbl>
              <c:idx val="38"/>
              <c:layout/>
              <c:tx>
                <c:strRef>
                  <c:f>Total2017!$D$47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{AE339BDE-EFFB-4F9C-8062-80FF0AF3269D}</c15:txfldGUID>
                      <c15:f>Total2017!$D$47</c15:f>
                      <c15:dlblFieldTableCache>
                        <c:ptCount val="1"/>
                      </c15:dlblFieldTableCache>
                    </c15:dlblFTEntry>
                  </c15:dlblFieldTable>
                  <c15:showDataLabelsRange val="0"/>
                </c:ext>
                <c:ext xmlns:c16="http://schemas.microsoft.com/office/drawing/2014/chart" uri="{C3380CC4-5D6E-409C-BE32-E72D297353CC}">
                  <c16:uniqueId val="{00000016-6E12-4FEE-AAD4-50D0BD06F632}"/>
                </c:ext>
              </c:extLst>
            </c:dLbl>
            <c:dLbl>
              <c:idx val="39"/>
              <c:layout/>
              <c:tx>
                <c:strRef>
                  <c:f>Total2017!$D$48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{171D9A0D-36D6-46BF-A02F-6481F49A98D5}</c15:txfldGUID>
                      <c15:f>Total2017!$D$48</c15:f>
                      <c15:dlblFieldTableCache>
                        <c:ptCount val="1"/>
                      </c15:dlblFieldTableCache>
                    </c15:dlblFTEntry>
                  </c15:dlblFieldTable>
                  <c15:showDataLabelsRange val="0"/>
                </c:ext>
                <c:ext xmlns:c16="http://schemas.microsoft.com/office/drawing/2014/chart" uri="{C3380CC4-5D6E-409C-BE32-E72D297353CC}">
                  <c16:uniqueId val="{00000017-6E12-4FEE-AAD4-50D0BD06F632}"/>
                </c:ext>
              </c:extLst>
            </c:dLbl>
            <c:dLbl>
              <c:idx val="40"/>
              <c:layout/>
              <c:tx>
                <c:strRef>
                  <c:f>Total2017!$D$49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{B826701A-3D04-492E-AE9D-B46C882A594C}</c15:txfldGUID>
                      <c15:f>Total2017!$D$49</c15:f>
                      <c15:dlblFieldTableCache>
                        <c:ptCount val="1"/>
                      </c15:dlblFieldTableCache>
                    </c15:dlblFTEntry>
                  </c15:dlblFieldTable>
                  <c15:showDataLabelsRange val="0"/>
                </c:ext>
                <c:ext xmlns:c16="http://schemas.microsoft.com/office/drawing/2014/chart" uri="{C3380CC4-5D6E-409C-BE32-E72D297353CC}">
                  <c16:uniqueId val="{00000018-6E12-4FEE-AAD4-50D0BD06F632}"/>
                </c:ext>
              </c:extLst>
            </c:dLbl>
            <c:dLbl>
              <c:idx val="41"/>
              <c:layout/>
              <c:tx>
                <c:strRef>
                  <c:f>Total2017!$D$50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{C194D036-DFEB-4AA7-AAF1-3FECBB877930}</c15:txfldGUID>
                      <c15:f>Total2017!$D$50</c15:f>
                      <c15:dlblFieldTableCache>
                        <c:ptCount val="1"/>
                      </c15:dlblFieldTableCache>
                    </c15:dlblFTEntry>
                  </c15:dlblFieldTable>
                  <c15:showDataLabelsRange val="0"/>
                </c:ext>
                <c:ext xmlns:c16="http://schemas.microsoft.com/office/drawing/2014/chart" uri="{C3380CC4-5D6E-409C-BE32-E72D297353CC}">
                  <c16:uniqueId val="{00000019-6E12-4FEE-AAD4-50D0BD06F632}"/>
                </c:ext>
              </c:extLst>
            </c:dLbl>
            <c:dLbl>
              <c:idx val="42"/>
              <c:layout/>
              <c:tx>
                <c:strRef>
                  <c:f>Total2017!$D$51</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{2D9F2F9F-A739-42D5-B737-3D5B651750FD}</c15:txfldGUID>
                      <c15:f>Total2017!$D$51</c15:f>
                      <c15:dlblFieldTableCache>
                        <c:ptCount val="1"/>
                        <c:pt idx="0">
                          <c:v>2000</c:v>
                        </c:pt>
                      </c15:dlblFieldTableCache>
                    </c15:dlblFTEntry>
                  </c15:dlblFieldTable>
                  <c15:showDataLabelsRange val="0"/>
                </c:ext>
                <c:ext xmlns:c16="http://schemas.microsoft.com/office/drawing/2014/chart" uri="{C3380CC4-5D6E-409C-BE32-E72D297353CC}">
                  <c16:uniqueId val="{0000001A-6E12-4FEE-AAD4-50D0BD06F632}"/>
                </c:ext>
              </c:extLst>
            </c:dLbl>
            <c:dLbl>
              <c:idx val="43"/>
              <c:layout/>
              <c:tx>
                <c:strRef>
                  <c:f>Total2017!$D$52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{191F6B09-390D-4DD1-A55A-ED4255489337}</c15:txfldGUID>
                      <c15:f>Total2017!$D$52</c15:f>
                      <c15:dlblFieldTableCache>
                        <c:ptCount val="1"/>
                      </c15:dlblFieldTableCache>
                    </c15:dlblFTEntry>
                  </c15:dlblFieldTable>
                  <c15:showDataLabelsRange val="0"/>
                </c:ext>
                <c:ext xmlns:c16="http://schemas.microsoft.com/office/drawing/2014/chart" uri="{C3380CC4-5D6E-409C-BE32-E72D297353CC}">
                  <c16:uniqueId val="{00000002-7897-4D62-9544-46233D1C61FF}"/>
                </c:ext>
              </c:extLst>
            </c:dLbl>
            <c:dLbl>
              <c:idx val="44"/>
              <c:layout/>
              <c:tx>
                <c:strRef>
                  <c:f>Total2017!$D$53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{6D2C40AD-5377-46DE-8EB9-D61EA6444E06}</c15:txfldGUID>
                      <c15:f>Total2017!$D$53</c15:f>
                      <c15:dlblFieldTableCache>
                        <c:ptCount val="1"/>
                      </c15:dlblFieldTableCache>
                    </c15:dlblFTEntry>
                  </c15:dlblFieldTable>
                  <c15:showDataLabelsRange val="0"/>
                </c:ext>
                <c:ext xmlns:c16="http://schemas.microsoft.com/office/drawing/2014/chart" uri="{C3380CC4-5D6E-409C-BE32-E72D297353CC}">
                  <c16:uniqueId val="{0000001B-6E12-4FEE-AAD4-50D0BD06F632}"/>
                </c:ext>
              </c:extLst>
            </c:dLbl>
            <c:dLbl>
              <c:idx val="45"/>
              <c:layout/>
              <c:tx>
                <c:strRef>
                  <c:f>Total2017!$D$54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{A9927603-F6AC-4765-BDAA-72F6FBD9A952}</c15:txfldGUID>
                      <c15:f>Total2017!$D$54</c15:f>
                      <c15:dlblFieldTableCache>
                        <c:ptCount val="1"/>
                      </c15:dlblFieldTableCache>
                    </c15:dlblFTEntry>
                  </c15:dlblFieldTable>
                  <c15:showDataLabelsRange val="0"/>
                </c:ext>
                <c:ext xmlns:c16="http://schemas.microsoft.com/office/drawing/2014/chart" uri="{C3380CC4-5D6E-409C-BE32-E72D297353CC}">
                  <c16:uniqueId val="{00000003-7897-4D62-9544-46233D1C61FF}"/>
                </c:ext>
              </c:extLst>
            </c:dLbl>
            <c:dLbl>
              <c:idx val="46"/>
              <c:layout/>
              <c:tx>
                <c:strRef>
                  <c:f>Total2017!$D$55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{93F59330-CD55-4822-8618-DA52F26C4D88}</c15:txfldGUID>
                      <c15:f>Total2017!$D$55</c15:f>
                      <c15:dlblFieldTableCache>
                        <c:ptCount val="1"/>
                      </c15:dlblFieldTableCache>
                    </c15:dlblFTEntry>
                  </c15:dlblFieldTable>
                  <c15:showDataLabelsRange val="0"/>
                </c:ext>
                <c:ext xmlns:c16="http://schemas.microsoft.com/office/drawing/2014/chart" uri="{C3380CC4-5D6E-409C-BE32-E72D297353CC}">
                  <c16:uniqueId val="{0000001C-6E12-4FEE-AAD4-50D0BD06F632}"/>
                </c:ext>
              </c:extLst>
            </c:dLbl>
            <c:dLbl>
              <c:idx val="47"/>
              <c:layout/>
              <c:tx>
                <c:strRef>
                  <c:f>Total2017!$D$56</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{3B94AD21-D874-4333-9ED8-73D484C633F6}</c15:txfldGUID>
                      <c15:f>Total2017!$D$56</c15:f>
                      <c15:dlblFieldTableCache>
                        <c:ptCount val="1"/>
                        <c:pt idx="0">
                          <c:v>2005</c:v>
                        </c:pt>
                      </c15:dlblFieldTableCache>
                    </c15:dlblFTEntry>
                  </c15:dlblFieldTable>
                  <c15:showDataLabelsRange val="0"/>
                </c:ext>
                <c:ext xmlns:c16="http://schemas.microsoft.com/office/drawing/2014/chart" uri="{C3380CC4-5D6E-409C-BE32-E72D297353CC}">
                  <c16:uniqueId val="{0000001D-6E12-4FEE-AAD4-50D0BD06F632}"/>
                </c:ext>
              </c:extLst>
            </c:dLbl>
            <c:dLbl>
              <c:idx val="48"/>
              <c:layout/>
              <c:tx>
                <c:strRef>
                  <c:f>Total2017!$D$57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{04FB170D-7C91-492B-9B5B-8E59EEB29B69}</c15:txfldGUID>
                      <c15:f>Total2017!$D$57</c15:f>
                      <c15:dlblFieldTableCache>
                        <c:ptCount val="1"/>
                      </c15:dlblFieldTableCache>
                    </c15:dlblFTEntry>
                  </c15:dlblFieldTable>
                  <c15:showDataLabelsRange val="0"/>
                </c:ext>
                <c:ext xmlns:c16="http://schemas.microsoft.com/office/drawing/2014/chart" uri="{C3380CC4-5D6E-409C-BE32-E72D297353CC}">
                  <c16:uniqueId val="{0000001E-6E12-4FEE-AAD4-50D0BD06F632}"/>
                </c:ext>
              </c:extLst>
            </c:dLbl>
            <c:dLbl>
              <c:idx val="49"/>
              <c:layout/>
              <c:tx>
                <c:strRef>
                  <c:f>Total2017!$D$58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{F58A67D8-1E4D-4858-A8DA-EB52226C3D64}</c15:txfldGUID>
                      <c15:f>Total2017!$D$58</c15:f>
                      <c15:dlblFieldTableCache>
                        <c:ptCount val="1"/>
                      </c15:dlblFieldTableCache>
                    </c15:dlblFTEntry>
                  </c15:dlblFieldTable>
                  <c15:showDataLabelsRange val="0"/>
                </c:ext>
                <c:ext xmlns:c16="http://schemas.microsoft.com/office/drawing/2014/chart" uri="{C3380CC4-5D6E-409C-BE32-E72D297353CC}">
                  <c16:uniqueId val="{0000001F-6E12-4FEE-AAD4-50D0BD06F632}"/>
                </c:ext>
              </c:extLst>
            </c:dLbl>
            <c:dLbl>
              <c:idx val="50"/>
              <c:layout/>
              <c:tx>
                <c:strRef>
                  <c:f>Total2017!$D$59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{0C77B0BF-558F-4D59-BE37-A7412FE216F0}</c15:txfldGUID>
                      <c15:f>Total2017!$D$59</c15:f>
                      <c15:dlblFieldTableCache>
                        <c:ptCount val="1"/>
                      </c15:dlblFieldTableCache>
                    </c15:dlblFTEntry>
                  </c15:dlblFieldTable>
                  <c15:showDataLabelsRange val="0"/>
                </c:ext>
                <c:ext xmlns:c16="http://schemas.microsoft.com/office/drawing/2014/chart" uri="{C3380CC4-5D6E-409C-BE32-E72D297353CC}">
                  <c16:uniqueId val="{00000020-6E12-4FEE-AAD4-50D0BD06F632}"/>
                </c:ext>
              </c:extLst>
            </c:dLbl>
            <c:dLbl>
              <c:idx val="51"/>
              <c:layout/>
              <c:tx>
                <c:strRef>
                  <c:f>Total2017!$D$60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{1467E41D-C2CE-42CF-B1A2-7312F34DE19D}</c15:txfldGUID>
                      <c15:f>Total2017!$D$60</c15:f>
                      <c15:dlblFieldTableCache>
                        <c:ptCount val="1"/>
                      </c15:dlblFieldTableCache>
                    </c15:dlblFTEntry>
                  </c15:dlblFieldTable>
                  <c15:showDataLabelsRange val="0"/>
                </c:ext>
                <c:ext xmlns:c16="http://schemas.microsoft.com/office/drawing/2014/chart" uri="{C3380CC4-5D6E-409C-BE32-E72D297353CC}">
                  <c16:uniqueId val="{00000021-6E12-4FEE-AAD4-50D0BD06F632}"/>
                </c:ext>
              </c:extLst>
            </c:dLbl>
            <c:dLbl>
              <c:idx val="52"/>
              <c:layout/>
              <c:tx>
                <c:strRef>
                  <c:f>Total2017!$D$61</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{DD52D55B-798A-460A-B27C-6968B7FCDA39}</c15:txfldGUID>
                      <c15:f>Total2017!$D$61</c15:f>
                      <c15:dlblFieldTableCache>
                        <c:ptCount val="1"/>
                        <c:pt idx="0">
                          <c:v>2010</c:v>
                        </c:pt>
                      </c15:dlblFieldTableCache>
                    </c15:dlblFTEntry>
                  </c15:dlblFieldTable>
                  <c15:showDataLabelsRange val="0"/>
                </c:ext>
                <c:ext xmlns:c16="http://schemas.microsoft.com/office/drawing/2014/chart" uri="{C3380CC4-5D6E-409C-BE32-E72D297353CC}">
                  <c16:uniqueId val="{00000022-6E12-4FEE-AAD4-50D0BD06F632}"/>
                </c:ext>
              </c:extLst>
            </c:dLbl>
            <c:dLbl>
              <c:idx val="53"/>
              <c:layout/>
              <c:tx>
                <c:strRef>
                  <c:f>Total2017!$D$62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{A4A5568D-6DE6-40B0-85C8-66D03BACAF92}</c15:txfldGUID>
                      <c15:f>Total2017!$D$62</c15:f>
                      <c15:dlblFieldTableCache>
                        <c:ptCount val="1"/>
                      </c15:dlblFieldTableCache>
                    </c15:dlblFTEntry>
                  </c15:dlblFieldTable>
                  <c15:showDataLabelsRange val="0"/>
                </c:ext>
                <c:ext xmlns:c16="http://schemas.microsoft.com/office/drawing/2014/chart" uri="{C3380CC4-5D6E-409C-BE32-E72D297353CC}">
                  <c16:uniqueId val="{00000023-6E12-4FEE-AAD4-50D0BD06F632}"/>
                </c:ext>
              </c:extLst>
            </c:dLbl>
            <c:dLbl>
              <c:idx val="54"/>
              <c:layout/>
              <c:tx>
                <c:strRef>
                  <c:f>Total2017!$D$63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{05EC5EF7-9E16-48E8-AB4E-EE4F11E129B5}</c15:txfldGUID>
                      <c15:f>Total2017!$D$63</c15:f>
                      <c15:dlblFieldTableCache>
                        <c:ptCount val="1"/>
                      </c15:dlblFieldTableCache>
                    </c15:dlblFTEntry>
                  </c15:dlblFieldTable>
                  <c15:showDataLabelsRange val="0"/>
                </c:ext>
                <c:ext xmlns:c16="http://schemas.microsoft.com/office/drawing/2014/chart" uri="{C3380CC4-5D6E-409C-BE32-E72D297353CC}">
                  <c16:uniqueId val="{00000024-6E12-4FEE-AAD4-50D0BD06F632}"/>
                </c:ext>
              </c:extLst>
            </c:dLbl>
            <c:dLbl>
              <c:idx val="55"/>
              <c:layout/>
              <c:tx>
                <c:strRef>
                  <c:f>Total2017!$D$64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{5B2867F7-5E4F-4B9E-9532-827549583538}</c15:txfldGUID>
                      <c15:f>Total2017!$D$64</c15:f>
                      <c15:dlblFieldTableCache>
                        <c:ptCount val="1"/>
                      </c15:dlblFieldTableCache>
                    </c15:dlblFTEntry>
                  </c15:dlblFieldTable>
                  <c15:showDataLabelsRange val="0"/>
                </c:ext>
                <c:ext xmlns:c16="http://schemas.microsoft.com/office/drawing/2014/chart" uri="{C3380CC4-5D6E-409C-BE32-E72D297353CC}">
                  <c16:uniqueId val="{00000004-7897-4D62-9544-46233D1C61FF}"/>
                </c:ext>
              </c:extLst>
            </c:dLbl>
            <c:dLbl>
              <c:idx val="56"/>
              <c:layout/>
              <c:tx>
                <c:strRef>
                  <c:f>Total2017!$D$65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{039DDF14-C520-4F44-A4EE-0821054336DF}</c15:txfldGUID>
                      <c15:f>Total2017!$D$65</c15:f>
                      <c15:dlblFieldTableCache>
                        <c:ptCount val="1"/>
                      </c15:dlblFieldTableCache>
                    </c15:dlblFTEntry>
                  </c15:dlblFieldTable>
                  <c15:showDataLabelsRange val="0"/>
                </c:ext>
                <c:ext xmlns:c16="http://schemas.microsoft.com/office/drawing/2014/chart" uri="{C3380CC4-5D6E-409C-BE32-E72D297353CC}">
                  <c16:uniqueId val="{00000025-6E12-4FEE-AAD4-50D0BD06F632}"/>
                </c:ext>
              </c:extLst>
            </c:dLbl>
            <c:dLbl>
              <c:idx val="57"/>
              <c:layout/>
              <c:tx>
                <c:strRef>
                  <c:f>Total2017!$D$66</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{0CA17526-2E50-4E33-9ACF-25001413F413}</c15:txfldGUID>
                      <c15:f>Total2017!$D$66</c15:f>
                      <c15:dlblFieldTableCache>
                        <c:ptCount val="1"/>
                        <c:pt idx="0">
                          <c:v>2015</c:v>
                        </c:pt>
                      </c15:dlblFieldTableCache>
                    </c15:dlblFTEntry>
                  </c15:dlblFieldTable>
                  <c15:showDataLabelsRange val="0"/>
                </c:ext>
                <c:ext xmlns:c16="http://schemas.microsoft.com/office/drawing/2014/chart" uri="{C3380CC4-5D6E-409C-BE32-E72D297353CC}">
                  <c16:uniqueId val="{00000026-6E12-4FEE-AAD4-50D0BD06F632}"/>
                </c:ext>
              </c:extLst>
            </c:dLbl>
            <c:dLbl>
              <c:idx val="58"/>
              <c:layout/>
              <c:tx>
                <c:strRef>
                  <c:f>Total2017!$D$67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{12FD16F0-0A6C-4C38-B6C8-CC7CAD766E24}</c15:txfldGUID>
                      <c15:f>Total2017!$D$67</c15:f>
                      <c15:dlblFieldTableCache>
                        <c:ptCount val="1"/>
                      </c15:dlblFieldTableCache>
                    </c15:dlblFTEntry>
                  </c15:dlblFieldTable>
                  <c15:showDataLabelsRange val="0"/>
                </c:ext>
                <c:ext xmlns:c16="http://schemas.microsoft.com/office/drawing/2014/chart" uri="{C3380CC4-5D6E-409C-BE32-E72D297353CC}">
                  <c16:uniqueId val="{00000027-6E12-4FEE-AAD4-50D0BD06F632}"/>
                </c:ext>
              </c:extLst>
            </c:dLbl>
            <c:dLbl>
              <c:idx val="59"/>
              <c:layout/>
              <c:tx>
                <c:strRef>
                  <c:f>Total2017!$D$68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{B5525045-3222-45D9-83CB-6EF2D3237D7E}</c15:txfldGUID>
                      <c15:f>Total2017!$D$68</c15:f>
                      <c15:dlblFieldTableCache>
                        <c:ptCount val="1"/>
                      </c15:dlblFieldTableCache>
                    </c15:dlblFTEntry>
                  </c15:dlblFieldTable>
                  <c15:showDataLabelsRange val="0"/>
                </c:ext>
                <c:ext xmlns:c16="http://schemas.microsoft.com/office/drawing/2014/chart" uri="{C3380CC4-5D6E-409C-BE32-E72D297353CC}">
                  <c16:uniqueId val="{00000028-6E12-4FEE-AAD4-50D0BD06F632}"/>
                </c:ext>
              </c:extLst>
            </c:dLbl>
            <c:dLbl>
              <c:idx val="60"/>
              <c:layout/>
              <c:tx>
                <c:strRef>
                  <c:f>Total2017!$D$69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{F53AA9CF-8BCB-4E93-B7C2-1B509ACD6AF7}</c15:txfldGUID>
                      <c15:f>Total2017!$D$69</c15:f>
                      <c15:dlblFieldTableCache>
                        <c:ptCount val="1"/>
                      </c15:dlblFieldTableCache>
                    </c15:dlblFTEntry>
                  </c15:dlblFieldTable>
                  <c15:showDataLabelsRange val="0"/>
                </c:ext>
                <c:ext xmlns:c16="http://schemas.microsoft.com/office/drawing/2014/chart" uri="{C3380CC4-5D6E-409C-BE32-E72D297353CC}">
                  <c16:uniqueId val="{00000029-6E12-4FEE-AAD4-50D0BD06F632}"/>
                </c:ext>
              </c:extLst>
            </c:dLbl>
            <c:dLbl>
              <c:idx val="61"/>
              <c:layout/>
              <c:tx>
                <c:strRef>
                  <c:f>Total2017!$D$70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{4A69E5EB-A3E2-499F-BE0F-9EB7DCC3FAA4}</c15:txfldGUID>
                      <c15:f>Total2017!$D$70</c15:f>
                      <c15:dlblFieldTableCache>
                        <c:ptCount val="1"/>
                      </c15:dlblFieldTableCache>
                    </c15:dlblFTEntry>
                  </c15:dlblFieldTable>
                  <c15:showDataLabelsRange val="0"/>
                </c:ext>
                <c:ext xmlns:c16="http://schemas.microsoft.com/office/drawing/2014/chart" uri="{C3380CC4-5D6E-409C-BE32-E72D297353CC}">
                  <c16:uniqueId val="{00000000-B21F-45E9-9459-A16A732333CF}"/>
                </c:ext>
              </c:extLst>
            </c:dLbl>
            <c:dLbl>
              <c:idx val="62"/>
              <c:layout/>
              <c:tx>
                <c:strRef>
                  <c:f>Total2017!$D$71</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{FAC67BF2-3AB8-4F64-A10E-7EA904249342}</c15:txfldGUID>
                      <c15:f>Total2017!$D$71</c15:f>
                      <c15:dlblFieldTableCache>
                        <c:ptCount val="1"/>
                        <c:pt idx="0">
                          <c:v>2020</c:v>
                        </c:pt>
                      </c15:dlblFieldTableCache>
                    </c15:dlblFTEntry>
                  </c15:dlblFieldTable>
                  <c15:showDataLabelsRange val="0"/>
                </c:ext>
                <c:ext xmlns:c16="http://schemas.microsoft.com/office/drawing/2014/chart" uri="{C3380CC4-5D6E-409C-BE32-E72D297353CC}">
                  <c16:uniqueId val="{00000001-B21F-45E9-9459-A16A732333CF}"/>
                </c:ext>
              </c:extLst>
            </c:dLbl>
            <c:dLbl>
              <c:idx val="63"/>
              <c:layout/>
              <c:tx>
                <c:strRef>
                  <c:f>Total2017!$D$72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{1E9EC182-50D9-4A92-A236-F24499A2F3F7}</c15:txfldGUID>
                      <c15:f>Total2017!$D$72</c15:f>
                      <c15:dlblFieldTableCache>
                        <c:ptCount val="1"/>
                      </c15:dlblFieldTableCache>
                    </c15:dlblFTEntry>
                  </c15:dlblFieldTable>
                  <c15:showDataLabelsRange val="0"/>
                </c:ext>
                <c:ext xmlns:c16="http://schemas.microsoft.com/office/drawing/2014/chart" uri="{C3380CC4-5D6E-409C-BE32-E72D297353CC}">
                  <c16:uniqueId val="{00000002-B21F-45E9-9459-A16A732333CF}"/>
                </c:ext>
              </c:extLst>
            </c:dLbl>
            <c:dLbl>
              <c:idx val="64"/>
              <c:layout/>
              <c:tx>
                <c:strRef>
                  <c:f>Total2017!$D$73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{5CF38C3D-8983-4C70-8796-BD2A04EB9FF3}</c15:txfldGUID>
                      <c15:f>Total2017!$D$73</c15:f>
                      <c15:dlblFieldTableCache>
                        <c:ptCount val="1"/>
                      </c15:dlblFieldTableCache>
                    </c15:dlblFTEntry>
                  </c15:dlblFieldTable>
                  <c15:showDataLabelsRange val="0"/>
                </c:ext>
                <c:ext xmlns:c16="http://schemas.microsoft.com/office/drawing/2014/chart" uri="{C3380CC4-5D6E-409C-BE32-E72D297353CC}">
                  <c16:uniqueId val="{00000005-7897-4D62-9544-46233D1C61FF}"/>
                </c:ext>
              </c:extLst>
            </c:dLbl>
            <c:dLbl>
              <c:idx val="65"/>
              <c:layout/>
              <c:tx>
                <c:strRef>
                  <c:f>Total2017!$D$74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{1A9D9A02-14F3-4253-AE0B-C3964461071C}</c15:txfldGUID>
                      <c15:f>Total2017!$D$74</c15:f>
                      <c15:dlblFieldTableCache>
                        <c:ptCount val="1"/>
                      </c15:dlblFieldTableCache>
                    </c15:dlblFTEntry>
                  </c15:dlblFieldTable>
                  <c15:showDataLabelsRange val="0"/>
                </c:ext>
                <c:ext xmlns:c16="http://schemas.microsoft.com/office/drawing/2014/chart" uri="{C3380CC4-5D6E-409C-BE32-E72D297353CC}">
                  <c16:uniqueId val="{00000006-7897-4D62-9544-46233D1C61FF}"/>
                </c:ext>
              </c:extLst>
            </c:dLbl>
            <c:dLbl>
              <c:idx val="66"/>
              <c:layout/>
              <c:tx>
                <c:strRef>
                  <c:f>Total2017!$D$75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{70266F9E-D9DE-440A-A88B-4B3AD7739DAD}</c15:txfldGUID>
                      <c15:f>Total2017!$D$75</c15:f>
                      <c15:dlblFieldTableCache>
                        <c:ptCount val="1"/>
                      </c15:dlblFieldTableCache>
                    </c15:dlblFTEntry>
                  </c15:dlblFieldTable>
                  <c15:showDataLabelsRange val="0"/>
                </c:ext>
                <c:ext xmlns:c16="http://schemas.microsoft.com/office/drawing/2014/chart" uri="{C3380CC4-5D6E-409C-BE32-E72D297353CC}">
                  <c16:uniqueId val="{00000007-7897-4D62-9544-46233D1C61FF}"/>
                </c:ext>
              </c:extLst>
            </c:dLbl>
            <c:dLbl>
              <c:idx val="67"/>
              <c:layout/>
              <c:tx>
                <c:strRef>
                  <c:f>Total2017!$D$76</c:f>
                  <c:strCache>
                    <c:ptCount val="1"/>
                    <c:pt idx="0">
                      <c:v>2025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{5FC01B97-EB2A-4649-860F-E2178073694D}</c15:txfldGUID>
                      <c15:f>Total2017!$D$76</c15:f>
                      <c15:dlblFieldTableCache>
                        <c:ptCount val="1"/>
                        <c:pt idx="0">
                          <c:v>2025</c:v>
                        </c:pt>
                      </c15:dlblFieldTableCache>
                    </c15:dlblFTEntry>
                  </c15:dlblFieldTable>
                  <c15:showDataLabelsRange val="0"/>
                </c:ext>
                <c:ext xmlns:c16="http://schemas.microsoft.com/office/drawing/2014/chart" uri="{C3380CC4-5D6E-409C-BE32-E72D297353CC}">
                  <c16:uniqueId val="{00000008-7897-4D62-9544-46233D1C61FF}"/>
                </c:ext>
              </c:extLst>
            </c:dLbl>
            <c:dLbl>
              <c:idx val="68"/>
              <c:layout/>
              <c:tx>
                <c:strRef>
                  <c:f>Total2017!$D$77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{FEB2E01F-589B-4A11-A89C-7E9CB2C39618}</c15:txfldGUID>
                      <c15:f>Total2017!$D$77</c15:f>
                      <c15:dlblFieldTableCache>
                        <c:ptCount val="1"/>
                      </c15:dlblFieldTableCache>
                    </c15:dlblFTEntry>
                  </c15:dlblFieldTable>
                  <c15:showDataLabelsRange val="0"/>
                </c:ext>
                <c:ext xmlns:c16="http://schemas.microsoft.com/office/drawing/2014/chart" uri="{C3380CC4-5D6E-409C-BE32-E72D297353CC}">
                  <c16:uniqueId val="{00000009-7897-4D62-9544-46233D1C61FF}"/>
                </c:ext>
              </c:extLst>
            </c:dLbl>
            <c:dLbl>
              <c:idx val="69"/>
              <c:layout/>
              <c:tx>
                <c:strRef>
                  <c:f>Total2017!$D$78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{66DAAF38-63AC-4261-8F03-FBAC178DBF2D}</c15:txfldGUID>
                      <c15:f>Total2017!$D$78</c15:f>
                      <c15:dlblFieldTableCache>
                        <c:ptCount val="1"/>
                      </c15:dlblFieldTableCache>
                    </c15:dlblFTEntry>
                  </c15:dlblFieldTable>
                  <c15:showDataLabelsRange val="0"/>
                </c:ext>
                <c:ext xmlns:c16="http://schemas.microsoft.com/office/drawing/2014/chart" uri="{C3380CC4-5D6E-409C-BE32-E72D297353CC}">
                  <c16:uniqueId val="{0000000A-7897-4D62-9544-46233D1C61FF}"/>
                </c:ext>
              </c:extLst>
            </c:dLbl>
            <c:dLbl>
              <c:idx val="70"/>
              <c:layout/>
              <c:tx>
                <c:strRef>
                  <c:f>Total2017!$D$79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{7AA9A280-0C03-41D7-AE69-12AE4FDD10D1}</c15:txfldGUID>
                      <c15:f>Total2017!$D$79</c15:f>
                      <c15:dlblFieldTableCache>
                        <c:ptCount val="1"/>
                      </c15:dlblFieldTableCache>
                    </c15:dlblFTEntry>
                  </c15:dlblFieldTable>
                  <c15:showDataLabelsRange val="0"/>
                </c:ext>
                <c:ext xmlns:c16="http://schemas.microsoft.com/office/drawing/2014/chart" uri="{C3380CC4-5D6E-409C-BE32-E72D297353CC}">
                  <c16:uniqueId val="{0000000B-7897-4D62-9544-46233D1C61FF}"/>
                </c:ext>
              </c:extLst>
            </c:dLbl>
            <c:dLbl>
              <c:idx val="71"/>
              <c:layout/>
              <c:tx>
                <c:strRef>
                  <c:f>Total2017!$D$80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{0CD6765E-7AC1-4FFB-B8F4-7A111FE29935}</c15:txfldGUID>
                      <c15:f>Total2017!$D$80</c15:f>
                      <c15:dlblFieldTableCache>
                        <c:ptCount val="1"/>
                      </c15:dlblFieldTableCache>
                    </c15:dlblFTEntry>
                  </c15:dlblFieldTable>
                  <c15:showDataLabelsRange val="0"/>
                </c:ext>
                <c:ext xmlns:c16="http://schemas.microsoft.com/office/drawing/2014/chart" uri="{C3380CC4-5D6E-409C-BE32-E72D297353CC}">
                  <c16:uniqueId val="{0000000C-7897-4D62-9544-46233D1C61FF}"/>
                </c:ext>
              </c:extLst>
            </c:dLbl>
            <c:dLbl>
              <c:idx val="72"/>
              <c:layout/>
              <c:tx>
                <c:strRef>
                  <c:f>Total2017!$D$81</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{34B55F6C-7ED9-4AB2-A54C-08FB26712654}</c15:txfldGUID>
                      <c15:f>Total2017!$D$81</c15:f>
                      <c15:dlblFieldTableCache>
                        <c:ptCount val="1"/>
                        <c:pt idx="0">
                          <c:v>2030</c:v>
                        </c:pt>
                      </c15:dlblFieldTableCache>
                    </c15:dlblFTEntry>
                  </c15:dlblFieldTable>
                  <c15:showDataLabelsRange val="0"/>
                </c:ext>
                <c:ext xmlns:c16="http://schemas.microsoft.com/office/drawing/2014/chart" uri="{C3380CC4-5D6E-409C-BE32-E72D297353CC}">
                  <c16:uniqueId val="{0000000D-7897-4D62-9544-46233D1C61FF}"/>
                </c:ext>
              </c:extLst>
            </c:dLbl>
            <c:dLbl>
              <c:idx val="73"/>
              <c:layout/>
              <c:tx>
                <c:strRef>
                  <c:f>Total2017!$D$82</c:f>
                  <c:strCache>
                    <c:ptCount val="1"/>
                    <c:pt idx="0">
                      <c:v>2035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{D262D39E-46B1-4DC7-AD7A-0C3BD502BED1}</c15:txfldGUID>
                      <c15:f>Total2017!$D$82</c15:f>
                      <c15:dlblFieldTableCache>
                        <c:ptCount val="1"/>
                        <c:pt idx="0">
                          <c:v>2035</c:v>
                        </c:pt>
                      </c15:dlblFieldTableCache>
                    </c15:dlblFTEntry>
                  </c15:dlblFieldTable>
                  <c15:showDataLabelsRange val="0"/>
                </c:ext>
                <c:ext xmlns:c16="http://schemas.microsoft.com/office/drawing/2014/chart" uri="{C3380CC4-5D6E-409C-BE32-E72D297353CC}">
                  <c16:uniqueId val="{0000000E-7897-4D62-9544-46233D1C61FF}"/>
                </c:ext>
              </c:extLst>
            </c:dLbl>
            <c:dLbl>
              <c:idx val="74"/>
              <c:layout/>
              <c:tx>
                <c:strRef>
                  <c:f>Total2017!$D$83</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{F3EF0350-7E37-464A-862E-9464FA3C73E9}</c15:txfldGUID>
                      <c15:f>Total2017!$D$83</c15:f>
                      <c15:dlblFieldTableCache>
                        <c:ptCount val="1"/>
                        <c:pt idx="0">
                          <c:v>2040</c:v>
                        </c:pt>
                      </c15:dlblFieldTableCache>
                    </c15:dlblFTEntry>
                  </c15:dlblFieldTable>
                  <c15:showDataLabelsRange val="0"/>
                </c:ext>
                <c:ext xmlns:c16="http://schemas.microsoft.com/office/drawing/2014/chart" uri="{C3380CC4-5D6E-409C-BE32-E72D297353CC}">
                  <c16:uniqueId val="{0000000F-7897-4D62-9544-46233D1C61FF}"/>
                </c:ext>
              </c:extLst>
            </c:dLbl>
            <c:dLbl>
              <c:idx val="75"/>
              <c:layout/>
              <c:tx>
                <c:strRef>
                  <c:f>Total2017!$D$84</c:f>
                  <c:strCache>
                    <c:ptCount val="1"/>
                    <c:pt idx="0">
                      <c:v>2045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{0C5C1BB7-3C74-4E70-A252-DC0DA49972BA}</c15:txfldGUID>
                      <c15:f>Total2017!$D$84</c15:f>
                      <c15:dlblFieldTableCache>
                        <c:ptCount val="1"/>
                        <c:pt idx="0">
                          <c:v>2045</c:v>
                        </c:pt>
                      </c15:dlblFieldTableCache>
                    </c15:dlblFTEntry>
                  </c15:dlblFieldTable>
                  <c15:showDataLabelsRange val="0"/>
                </c:ext>
                <c:ext xmlns:c16="http://schemas.microsoft.com/office/drawing/2014/chart" uri="{C3380CC4-5D6E-409C-BE32-E72D297353CC}">
                  <c16:uniqueId val="{00000010-7897-4D62-9544-46233D1C61FF}"/>
                </c:ext>
              </c:extLst>
            </c:dLbl>
            <c:dLbl>
              <c:idx val="76"/>
              <c:layout/>
              <c:tx>
                <c:strRef>
                  <c:f>Total2017!$D$85</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{2A99438A-1EDC-4B6F-BD5D-642D057ABAEA}</c15:txfldGUID>
                      <c15:f>Total2017!$D$85</c15:f>
                      <c15:dlblFieldTableCache>
                        <c:ptCount val="1"/>
                        <c:pt idx="0">
                          <c:v>2050</c:v>
                        </c:pt>
                      </c15:dlblFieldTableCache>
                    </c15:dlblFTEntry>
                  </c15:dlblFieldTable>
                  <c15:showDataLabelsRange val="0"/>
                </c:ext>
                <c:ext xmlns:c16="http://schemas.microsoft.com/office/drawing/2014/chart" uri="{C3380CC4-5D6E-409C-BE32-E72D297353CC}">
                  <c16:uniqueId val="{00000011-7897-4D62-9544-46233D1C61FF}"/>
                </c:ext>
              </c:extLst>
            </c:dLbl>
            <c:dLbl>
              <c:idx val="77"/>
              <c:layout/>
              <c:tx>
                <c:strRef>
                  <c:f>Total2017!$D$86</c:f>
                  <c:strCache>
                    <c:ptCount val="1"/>
                    <c:pt idx="0">
                      <c:v>2055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{816236A3-1D8D-4154-B605-436EC6C84932}</c15:txfldGUID>
                      <c15:f>Total2017!$D$86</c15:f>
                      <c15:dlblFieldTableCache>
                        <c:ptCount val="1"/>
                        <c:pt idx="0">
                          <c:v>2055</c:v>
                        </c:pt>
                      </c15:dlblFieldTableCache>
                    </c15:dlblFTEntry>
                  </c15:dlblFieldTable>
                  <c15:showDataLabelsRange val="0"/>
                </c:ext>
                <c:ext xmlns:c16="http://schemas.microsoft.com/office/drawing/2014/chart" uri="{C3380CC4-5D6E-409C-BE32-E72D297353CC}">
                  <c16:uniqueId val="{00000012-7897-4D62-9544-46233D1C61FF}"/>
                </c:ext>
              </c:extLst>
            </c:dLbl>
            <c:dLbl>
              <c:idx val="78"/>
              <c:layout/>
              <c:tx>
                <c:strRef>
                  <c:f>Total2017!$D$87</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{35B74E97-A072-4338-B8EE-97A6CDB6B9AB}</c15:txfldGUID>
                      <c15:f>Total2017!$D$87</c15:f>
                      <c15:dlblFieldTableCache>
                        <c:ptCount val="1"/>
                        <c:pt idx="0">
                          <c:v>2060</c:v>
                        </c:pt>
                      </c15:dlblFieldTableCache>
                    </c15:dlblFTEntry>
                  </c15:dlblFieldTable>
                  <c15:showDataLabelsRange val="0"/>
                </c:ext>
                <c:ext xmlns:c16="http://schemas.microsoft.com/office/drawing/2014/chart" uri="{C3380CC4-5D6E-409C-BE32-E72D297353CC}">
                  <c16:uniqueId val="{00000013-7897-4D62-9544-46233D1C61FF}"/>
                </c:ext>
              </c:extLst>
            </c:dLbl>
            <c:dLbl>
              <c:idx val="79"/>
              <c:layout/>
              <c:tx>
                <c:strRef>
                  <c:f>Total2017!$D$88</c:f>
                  <c:strCache>
                    <c:ptCount val="1"/>
                    <c:pt idx="0">
                      <c:v>2065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{86A32E93-3DF0-4BBC-AAB3-948C9D337C37}</c15:txfldGUID>
                      <c15:f>Total2017!$D$88</c15:f>
                      <c15:dlblFieldTableCache>
                        <c:ptCount val="1"/>
                        <c:pt idx="0">
                          <c:v>2065</c:v>
                        </c:pt>
                      </c15:dlblFieldTableCache>
                    </c15:dlblFTEntry>
                  </c15:dlblFieldTable>
                  <c15:showDataLabelsRange val="0"/>
                </c:ext>
                <c:ext xmlns:c16="http://schemas.microsoft.com/office/drawing/2014/chart" uri="{C3380CC4-5D6E-409C-BE32-E72D297353CC}">
                  <c16:uniqueId val="{00000014-7897-4D62-9544-46233D1C61FF}"/>
                </c:ext>
              </c:extLst>
            </c:dLbl>
            <c:dLbl>
              <c:idx val="80"/>
              <c:layout/>
              <c:tx>
                <c:strRef>
                  <c:f>Total2017!$D$89</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{1BB36317-78E4-47B2-B683-FEA73100B94F}</c15:txfldGUID>
                      <c15:f>Total2017!$D$89</c15:f>
                      <c15:dlblFieldTableCache>
                        <c:ptCount val="1"/>
                        <c:pt idx="0">
                          <c:v>2070</c:v>
                        </c:pt>
                      </c15:dlblFieldTableCache>
                    </c15:dlblFTEntry>
                  </c15:dlblFieldTable>
                  <c15:showDataLabelsRange val="0"/>
                </c:ext>
                <c:ext xmlns:c16="http://schemas.microsoft.com/office/drawing/2014/chart" uri="{C3380CC4-5D6E-409C-BE32-E72D297353CC}">
                  <c16:uniqueId val="{00000015-7897-4D62-9544-46233D1C61FF}"/>
                </c:ext>
              </c:extLst>
            </c:dLbl>
            <c:dLbl>
              <c:idx val="81"/>
              <c:layout/>
              <c:tx>
                <c:strRef>
                  <c:f>Total2017!$D$90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{E4CFB82D-E88A-4104-8E48-F3F2A7AD2531}</c15:txfldGUID>
                      <c15:f>Total2017!$D$90</c15:f>
                      <c15:dlblFieldTableCache>
                        <c:ptCount val="1"/>
                        <c:pt idx="0">
                          <c:v> </c:v>
                        </c:pt>
                      </c15:dlblFieldTableCache>
                    </c15:dlblFTEntry>
                  </c15:dlblFieldTable>
                  <c15:showDataLabelsRange val="0"/>
                </c:ext>
                <c:ext xmlns:c16="http://schemas.microsoft.com/office/drawing/2014/chart" uri="{C3380CC4-5D6E-409C-BE32-E72D297353CC}">
                  <c16:uniqueId val="{00000003-B21F-45E9-9459-A16A732333CF}"/>
                </c:ext>
              </c:extLst>
            </c:dLbl>
            <c:dLbl>
              <c:idx val="82"/>
              <c:layout/>
              <c:tx>
                <c:strRef>
                  <c:f>Total2017!$D$91</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{9ABFF0F3-ED24-4F0A-80FA-8AF418BB314A}</c15:txfldGUID>
                      <c15:f>Total2017!$D$91</c15:f>
                      <c15:dlblFieldTableCache>
                        <c:ptCount val="1"/>
                        <c:pt idx="0">
                          <c:v>2080</c:v>
                        </c:pt>
                      </c15:dlblFieldTableCache>
                    </c15:dlblFTEntry>
                  </c15:dlblFieldTable>
                  <c15:showDataLabelsRange val="0"/>
                </c:ext>
                <c:ext xmlns:c16="http://schemas.microsoft.com/office/drawing/2014/chart" uri="{C3380CC4-5D6E-409C-BE32-E72D297353CC}">
                  <c16:uniqueId val="{00000004-B21F-45E9-9459-A16A732333CF}"/>
                </c:ext>
              </c:extLst>
            </c:dLbl>
            <c:dLbl>
              <c:idx val="83"/>
              <c:layout/>
              <c:tx>
                <c:strRef>
                  <c:f>Total2017!$D$92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{29D71B6B-8E39-4260-BED7-40DF1557226B}</c15:txfldGUID>
                      <c15:f>Total2017!$D$92</c15:f>
                      <c15:dlblFieldTableCache>
                        <c:ptCount val="1"/>
                        <c:pt idx="0">
                          <c:v> </c:v>
                        </c:pt>
                      </c15:dlblFieldTableCache>
                    </c15:dlblFTEntry>
                  </c15:dlblFieldTable>
                  <c15:showDataLabelsRange val="0"/>
                </c:ext>
                <c:ext xmlns:c16="http://schemas.microsoft.com/office/drawing/2014/chart" uri="{C3380CC4-5D6E-409C-BE32-E72D297353CC}">
                  <c16:uniqueId val="{00000005-B21F-45E9-9459-A16A732333CF}"/>
                </c:ext>
              </c:extLst>
            </c:dLbl>
            <c:dLbl>
              <c:idx val="84"/>
              <c:layout/>
              <c:tx>
                <c:strRef>
                  <c:f>Total2017!$D$93</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{05C377B6-7618-4C3B-8A43-243A0CFA6E20}</c15:txfldGUID>
                      <c15:f>Total2017!$D$93</c15:f>
                      <c15:dlblFieldTableCache>
                        <c:ptCount val="1"/>
                        <c:pt idx="0">
                          <c:v>2090</c:v>
                        </c:pt>
                      </c15:dlblFieldTableCache>
                    </c15:dlblFTEntry>
                  </c15:dlblFieldTable>
                  <c15:showDataLabelsRange val="0"/>
                </c:ext>
                <c:ext xmlns:c16="http://schemas.microsoft.com/office/drawing/2014/chart" uri="{C3380CC4-5D6E-409C-BE32-E72D297353CC}">
                  <c16:uniqueId val="{00000006-B21F-45E9-9459-A16A732333CF}"/>
                </c:ext>
              </c:extLst>
            </c:dLbl>
            <c:dLbl>
              <c:idx val="85"/>
              <c:layout/>
              <c:tx>
                <c:strRef>
                  <c:f>Total2017!$D$94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{E42A5A46-11DE-429C-9EF2-4DCE266CD1A0}</c15:txfldGUID>
                      <c15:f>Total2017!$D$94</c15:f>
                      <c15:dlblFieldTableCache>
                        <c:ptCount val="1"/>
                        <c:pt idx="0">
                          <c:v> </c:v>
                        </c:pt>
                      </c15:dlblFieldTableCache>
                    </c15:dlblFTEntry>
                  </c15:dlblFieldTable>
                  <c15:showDataLabelsRange val="0"/>
                </c:ext>
                <c:ext xmlns:c16="http://schemas.microsoft.com/office/drawing/2014/chart" uri="{C3380CC4-5D6E-409C-BE32-E72D297353CC}">
                  <c16:uniqueId val="{00000016-7897-4D62-9544-46233D1C61FF}"/>
                </c:ext>
              </c:extLst>
            </c:dLbl>
            <c:dLbl>
              <c:idx val="86"/>
              <c:layout/>
              <c:tx>
                <c:strRef>
                  <c:f>Total2017!$D$95</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{042F2C87-8D14-4AF3-A4D3-72231B60B5C4}</c15:txfldGUID>
                      <c15:f>Total2017!$D$95</c15:f>
                      <c15:dlblFieldTableCache>
                        <c:ptCount val="1"/>
                        <c:pt idx="0">
                          <c:v>2100</c:v>
                        </c:pt>
                      </c15:dlblFieldTableCache>
                    </c15:dlblFTEntry>
                  </c15:dlblFieldTable>
                  <c15:showDataLabelsRange val="0"/>
                </c:ext>
                <c:ext xmlns:c16="http://schemas.microsoft.com/office/drawing/2014/chart" uri="{C3380CC4-5D6E-409C-BE32-E72D297353CC}">
                  <c16:uniqueId val="{00000007-B21F-45E9-9459-A16A732333CF}"/>
                </c:ext>
              </c:extLst>
            </c:dLbl>
            <c:dLbl>
              <c:idx val="8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{B58F3CFC-63F0-469B-A5CE-589003BA73AB}</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8-B21F-45E9-9459-A16A732333CF}"/>
                </c:ext>
              </c:extLst>
            </c:dLbl>
            <c:dLbl>
              <c:idx val="8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{9408FB03-2FE4-458A-B001-187655CA01BF}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9-B21F-45E9-9459-A16A732333CF}"/>
                </c:ext>
              </c:extLst>
            </c:dLbl>
            <c:dLbl>
              <c:idx val="8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{D66ED07C-C1FF-4D56-8DBC-BCC918090AD4}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A-B21F-45E9-9459-A16A732333CF}"/>
                </c:ext>
              </c:extLst>
            </c:dLbl>
            <c:dLbl>
              <c:idx val="9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{7A930487-91CD-4AE0-A135-3BEC65BB2D7D}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7897-4D62-9544-46233D1C61FF}"/>
                </c:ext>
              </c:extLst>
            </c:dLbl>
            <c:dLbl>
              <c:idx val="9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{8AB6D5E7-5B30-4E63-9E19-4963FBA840E3}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B-B21F-45E9-9459-A16A732333CF}"/>
                </c:ext>
              </c:extLst>
            </c:dLbl>
            <c:dLbl>
              <c:idx val="9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{995F5728-D203-4FBD-B3AB-7CA5DBE7374C}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C-B21F-45E9-9459-A16A732333CF}"/>
                </c:ext>
              </c:extLst>
            </c:dLbl>
            <c:dLbl>
              <c:idx val="9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{D6F9789A-0398-4144-B011-EFFCFA86C106}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D-B21F-45E9-9459-A16A732333CF}"/>
                </c:ext>
              </c:extLst>
            </c:dLbl>
            <c:dLbl>
              <c:idx val="9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{C4FB3562-E34E-47D8-B249-9AECE0A81C67}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E-B21F-45E9-9459-A16A732333CF}"/>
                </c:ext>
              </c:extLst>
            </c:dLbl>
            <c:dLbl>
              <c:idx val="9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{83D7FCC2-04A1-46F2-BCF2-E4022AF5EE8E}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7897-4D62-9544-46233D1C61FF}"/>
                </c:ext>
              </c:extLst>
            </c:dLbl>
            <c:dLbl>
              <c:idx val="9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{55DA9039-AC4D-4D34-B46F-58D7EC41AA18}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F-B21F-45E9-9459-A16A732333CF}"/>
                </c:ext>
              </c:extLst>
            </c:dLbl>
            <c:dLbl>
              <c:idx val="9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{8DAF2A8F-D2B7-4438-9787-D23A86F78C18}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7897-4D62-9544-46233D1C61FF}"/>
                </c:ext>
              </c:extLst>
            </c:dLbl>
            <c:dLbl>
              <c:idx val="9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{54748C5D-540F-48E3-9F02-CEE750B187E3}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0-B21F-45E9-9459-A16A732333CF}"/>
                </c:ext>
              </c:extLst>
            </c:dLbl>
            <c:dLbl>
              <c:idx val="9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{DC1434A7-CC97-4952-8167-6CF9084647AB}</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1-B21F-45E9-9459-A16A732333CF}"/>
                </c:ext>
              </c:extLst>
            </c:dLbl>
            <c:dLbl>
              <c:idx val="10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{7D3B306C-587E-4FBC-9845-006B05FE331E}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7897-4D62-9544-46233D1C61FF}"/>
                </c:ext>
              </c:extLst>
            </c:dLbl>
            <c:dLbl>
              <c:idx val="10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{1CE89D46-843C-4085-AE7A-FD7A916CA6CB}</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2-B21F-45E9-9459-A16A732333CF}"/>
                </c:ext>
              </c:extLst>
            </c:dLbl>
            <c:dLbl>
              <c:idx val="10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{5F7376FF-91A5-49B6-8A71-5A989AF367D3}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3-B21F-45E9-9459-A16A732333CF}"/>
                </c:ext>
              </c:extLst>
            </c:dLbl>
            <c:dLbl>
              <c:idx val="10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{2DB7DD3B-FC30-4A4C-8154-31BD208CF4AC}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4-B21F-45E9-9459-A16A732333CF}"/>
                </c:ext>
              </c:extLst>
            </c:dLbl>
            <c:dLbl>
              <c:idx val="10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{26D03E66-AD69-4A15-830C-C9866B199680}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5-B21F-45E9-9459-A16A732333CF}"/>
                </c:ext>
              </c:extLst>
            </c:dLbl>
            <c:dLbl>
              <c:idx val="10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{87F63954-C39E-40F6-B7CA-5425B6A15F2B}</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7897-4D62-9544-46233D1C61FF}"/>
                </c:ext>
              </c:extLst>
            </c:dLbl>
            <c:dLbl>
              <c:idx val="10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{020A71E3-FAEA-44F0-9225-C4E35F616B65}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6-B21F-45E9-9459-A16A732333CF}"/>
                </c:ext>
              </c:extLst>
            </c:dLbl>
            <c:dLbl>
              <c:idx val="10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{E59F53C8-33AC-4703-ADAA-30E16315F81A}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B21F-45E9-9459-A16A732333CF}"/>
                </c:ext>
              </c:extLst>
            </c:dLbl>
            <c:dLbl>
              <c:idx val="10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{8F940E75-BF5C-4376-AFE8-6D1C8F6089EE}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B21F-45E9-9459-A16A732333CF}"/>
                </c:ext>
              </c:extLst>
            </c:dLbl>
            <c:dLbl>
              <c:idx val="10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{3AFD0C8C-29E5-43CE-8849-D47F1CEAD8A1}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B21F-45E9-9459-A16A732333CF}"/>
                </c:ext>
              </c:extLst>
            </c:dLbl>
            <c:dLbl>
              <c:idx val="11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{3E8CE840-81DF-4200-8600-57140D23D3AA}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7897-4D62-9544-46233D1C61FF}"/>
                </c:ext>
              </c:extLst>
            </c:dLbl>
            <c:dLbl>
              <c:idx val="11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{49BC627C-97CF-4344-9DAA-5D95C2E64722}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7897-4D62-9544-46233D1C61FF}"/>
                </c:ext>
              </c:extLst>
            </c:dLbl>
            <c:dLbl>
              <c:idx val="11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{6EDF365C-0147-4081-8047-6AE17B7EFC6B}</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B21F-45E9-9459-A16A732333CF}"/>
                </c:ext>
              </c:extLst>
            </c:dLbl>
            <c:dLbl>
              <c:idx val="11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{B95215CB-2F5E-4751-9F64-94422B8EE6A9}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E-7897-4D62-9544-46233D1C61FF}"/>
                </c:ext>
              </c:extLst>
            </c:dLbl>
            <c:dLbl>
              <c:idx val="11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{3B4D68D8-FD26-4D8C-9EC3-12C7A64EE893}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B21F-45E9-9459-A16A732333CF}"/>
                </c:ext>
              </c:extLst>
            </c:dLbl>
            <c:dLbl>
              <c:idx val="11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{47E0B82F-5C5F-4FB8-B1CD-9C0E0709CA3A}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F-7897-4D62-9544-46233D1C61FF}"/>
                </c:ext>
              </c:extLst>
            </c:dLbl>
            <c:dLbl>
              <c:idx val="11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{09CCB289-F7D4-4712-82A4-D21F86CC0547}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B21F-45E9-9459-A16A732333CF}"/>
                </c:ext>
              </c:extLst>
            </c:dLbl>
            <c:dLbl>
              <c:idx val="11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{F2201302-1099-4588-85CF-77B6F18F60C4}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0-7897-4D62-9544-46233D1C61FF}"/>
                </c:ext>
              </c:extLst>
            </c:dLbl>
            <c:dLbl>
              <c:idx val="11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{3D7CE884-D501-4119-BE5B-D41636016BD5}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B21F-45E9-9459-A16A732333CF}"/>
                </c:ext>
              </c:extLst>
            </c:dLbl>
            <c:dLbl>
              <c:idx val="11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{812FE0A9-7383-4482-9135-0C8067819546}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1-7897-4D62-9544-46233D1C61FF}"/>
                </c:ext>
              </c:extLst>
            </c:dLbl>
            <c:dLbl>
              <c:idx val="12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{F3913C8C-7982-46A5-9543-AF3D188F87B8}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2-7897-4D62-9544-46233D1C61F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Total2017!$B$9:$B$95</c:f>
              <c:numCache>
                <c:formatCode>0.00</c:formatCode>
                <c:ptCount val="87"/>
                <c:pt idx="0">
                  <c:v>5.8800000000000007E-3</c:v>
                </c:pt>
                <c:pt idx="1">
                  <c:v>8.0520346897931961E-3</c:v>
                </c:pt>
                <c:pt idx="2">
                  <c:v>-4.516666666666668E-3</c:v>
                </c:pt>
                <c:pt idx="3">
                  <c:v>-2.75E-2</c:v>
                </c:pt>
                <c:pt idx="4">
                  <c:v>6.3714882271465823E-2</c:v>
                </c:pt>
                <c:pt idx="5">
                  <c:v>0.10743068460320115</c:v>
                </c:pt>
                <c:pt idx="6">
                  <c:v>0.36404262908395779</c:v>
                </c:pt>
                <c:pt idx="7">
                  <c:v>0.42945280706220179</c:v>
                </c:pt>
                <c:pt idx="8">
                  <c:v>0.48311581435352657</c:v>
                </c:pt>
                <c:pt idx="9">
                  <c:v>0.50271246422328519</c:v>
                </c:pt>
                <c:pt idx="10">
                  <c:v>0.63247440925267107</c:v>
                </c:pt>
                <c:pt idx="11">
                  <c:v>0.81608897800513946</c:v>
                </c:pt>
                <c:pt idx="12">
                  <c:v>0.9420379757738615</c:v>
                </c:pt>
                <c:pt idx="13">
                  <c:v>1.2219221764399546</c:v>
                </c:pt>
                <c:pt idx="14">
                  <c:v>1.4538147975659441</c:v>
                </c:pt>
                <c:pt idx="15">
                  <c:v>1.7657381847794233</c:v>
                </c:pt>
                <c:pt idx="16">
                  <c:v>2.098239851010459</c:v>
                </c:pt>
                <c:pt idx="17">
                  <c:v>2.2770813416827691</c:v>
                </c:pt>
                <c:pt idx="18">
                  <c:v>2.7926890761456717</c:v>
                </c:pt>
                <c:pt idx="19">
                  <c:v>3.9010827374556127</c:v>
                </c:pt>
                <c:pt idx="20">
                  <c:v>4.9255892853064669</c:v>
                </c:pt>
                <c:pt idx="21">
                  <c:v>5.6332957999999937</c:v>
                </c:pt>
                <c:pt idx="22">
                  <c:v>6.4140944000000077</c:v>
                </c:pt>
                <c:pt idx="23">
                  <c:v>7.0585128000000052</c:v>
                </c:pt>
                <c:pt idx="24">
                  <c:v>7.5359841000000021</c:v>
                </c:pt>
                <c:pt idx="25">
                  <c:v>7.930089099999992</c:v>
                </c:pt>
                <c:pt idx="26">
                  <c:v>8.2517635999999932</c:v>
                </c:pt>
                <c:pt idx="27">
                  <c:v>8.4385271666666686</c:v>
                </c:pt>
                <c:pt idx="28">
                  <c:v>8.5181650000000104</c:v>
                </c:pt>
                <c:pt idx="29">
                  <c:v>8.5271015000000432</c:v>
                </c:pt>
                <c:pt idx="30">
                  <c:v>8.5403659999999491</c:v>
                </c:pt>
                <c:pt idx="31">
                  <c:v>8.5572169999999232</c:v>
                </c:pt>
                <c:pt idx="32">
                  <c:v>8.5728270000000464</c:v>
                </c:pt>
                <c:pt idx="33">
                  <c:v>8.5788090000000921</c:v>
                </c:pt>
                <c:pt idx="34">
                  <c:v>8.5630845000000022</c:v>
                </c:pt>
                <c:pt idx="35">
                  <c:v>8.5162844999999834</c:v>
                </c:pt>
                <c:pt idx="36">
                  <c:v>8.4383859999999515</c:v>
                </c:pt>
                <c:pt idx="37">
                  <c:v>8.3447919999999556</c:v>
                </c:pt>
                <c:pt idx="38">
                  <c:v>8.2489335000000779</c:v>
                </c:pt>
                <c:pt idx="39">
                  <c:v>8.1434214999999881</c:v>
                </c:pt>
                <c:pt idx="40">
                  <c:v>8.0182954999999652</c:v>
                </c:pt>
                <c:pt idx="41">
                  <c:v>7.877954000000102</c:v>
                </c:pt>
                <c:pt idx="42">
                  <c:v>7.7251469999999358</c:v>
                </c:pt>
                <c:pt idx="43">
                  <c:v>7.5723519999997961</c:v>
                </c:pt>
                <c:pt idx="44">
                  <c:v>7.4561330000000225</c:v>
                </c:pt>
                <c:pt idx="45">
                  <c:v>7.4085565000001452</c:v>
                </c:pt>
                <c:pt idx="46">
                  <c:v>7.4288645000000315</c:v>
                </c:pt>
                <c:pt idx="47">
                  <c:v>7.4866389999999683</c:v>
                </c:pt>
                <c:pt idx="48">
                  <c:v>7.5446564999999168</c:v>
                </c:pt>
                <c:pt idx="49">
                  <c:v>7.5811355000000162</c:v>
                </c:pt>
                <c:pt idx="50">
                  <c:v>7.5846455000000788</c:v>
                </c:pt>
                <c:pt idx="51">
                  <c:v>7.5512395000000652</c:v>
                </c:pt>
                <c:pt idx="52">
                  <c:v>7.4979730000000018</c:v>
                </c:pt>
                <c:pt idx="53">
                  <c:v>7.4417295000000081</c:v>
                </c:pt>
                <c:pt idx="54">
                  <c:v>7.3765280000000644</c:v>
                </c:pt>
                <c:pt idx="55">
                  <c:v>7.291582999999946</c:v>
                </c:pt>
                <c:pt idx="56">
                  <c:v>7.1877054999999359</c:v>
                </c:pt>
                <c:pt idx="57">
                  <c:v>7.0695764999999824</c:v>
                </c:pt>
                <c:pt idx="58">
                  <c:v>6.9431955000000016</c:v>
                </c:pt>
                <c:pt idx="59">
                  <c:v>6.8134494999999902</c:v>
                </c:pt>
                <c:pt idx="60">
                  <c:v>6.6838240000000724</c:v>
                </c:pt>
                <c:pt idx="61">
                  <c:v>6.5554089999999974</c:v>
                </c:pt>
                <c:pt idx="62">
                  <c:v>6.4248549999999227</c:v>
                </c:pt>
                <c:pt idx="63">
                  <c:v>6.2888119999999503</c:v>
                </c:pt>
                <c:pt idx="64">
                  <c:v>6.1484440000000973</c:v>
                </c:pt>
                <c:pt idx="65">
                  <c:v>6.0059510000000387</c:v>
                </c:pt>
                <c:pt idx="66">
                  <c:v>5.8614489999999364</c:v>
                </c:pt>
                <c:pt idx="67">
                  <c:v>5.7148265000000151</c:v>
                </c:pt>
                <c:pt idx="68">
                  <c:v>5.5655615000000012</c:v>
                </c:pt>
                <c:pt idx="69">
                  <c:v>5.412255000000016</c:v>
                </c:pt>
                <c:pt idx="70">
                  <c:v>5.2536474999999996</c:v>
                </c:pt>
                <c:pt idx="71">
                  <c:v>5.090028000000018</c:v>
                </c:pt>
                <c:pt idx="72">
                  <c:v>4.9264085000000364</c:v>
                </c:pt>
                <c:pt idx="73">
                  <c:v>4.0927415999999877</c:v>
                </c:pt>
                <c:pt idx="74">
                  <c:v>3.2756629999999971</c:v>
                </c:pt>
                <c:pt idx="75">
                  <c:v>2.4752639000000043</c:v>
                </c:pt>
                <c:pt idx="76">
                  <c:v>1.6936170000000061</c:v>
                </c:pt>
                <c:pt idx="77">
                  <c:v>0.92906959999999117</c:v>
                </c:pt>
                <c:pt idx="78">
                  <c:v>0.19531489999999394</c:v>
                </c:pt>
                <c:pt idx="79">
                  <c:v>-0.48532069999997701</c:v>
                </c:pt>
                <c:pt idx="80">
                  <c:v>-1.0956502000000001</c:v>
                </c:pt>
                <c:pt idx="81">
                  <c:v>-1.6111864000000424</c:v>
                </c:pt>
                <c:pt idx="82">
                  <c:v>-2.0223101999999926</c:v>
                </c:pt>
                <c:pt idx="83">
                  <c:v>-2.3277795999999626</c:v>
                </c:pt>
                <c:pt idx="84">
                  <c:v>-2.521027800000013</c:v>
                </c:pt>
                <c:pt idx="85">
                  <c:v>-2.6225103999999986</c:v>
                </c:pt>
                <c:pt idx="86">
                  <c:v>-2.7239929999999841</c:v>
                </c:pt>
              </c:numCache>
            </c:numRef>
          </c:xVal>
          <c:yVal>
            <c:numRef>
              <c:f>Total2017!$C$9:$C$95</c:f>
              <c:numCache>
                <c:formatCode>0.000_);[Red]\(0.000\)</c:formatCode>
                <c:ptCount val="87"/>
                <c:pt idx="0">
                  <c:v>5.68</c:v>
                </c:pt>
                <c:pt idx="1">
                  <c:v>11.56</c:v>
                </c:pt>
                <c:pt idx="2">
                  <c:v>17.75</c:v>
                </c:pt>
                <c:pt idx="3">
                  <c:v>8.85</c:v>
                </c:pt>
                <c:pt idx="4">
                  <c:v>12.25</c:v>
                </c:pt>
                <c:pt idx="5">
                  <c:v>22.867274099722479</c:v>
                </c:pt>
                <c:pt idx="6">
                  <c:v>26.215988998416151</c:v>
                </c:pt>
                <c:pt idx="7">
                  <c:v>30.148126681401635</c:v>
                </c:pt>
                <c:pt idx="8">
                  <c:v>34.805045139660187</c:v>
                </c:pt>
                <c:pt idx="9">
                  <c:v>39.810442968472167</c:v>
                </c:pt>
                <c:pt idx="10">
                  <c:v>44.859294424125892</c:v>
                </c:pt>
                <c:pt idx="11">
                  <c:v>52.459931153525588</c:v>
                </c:pt>
                <c:pt idx="12">
                  <c:v>61.181073984228682</c:v>
                </c:pt>
                <c:pt idx="13">
                  <c:v>71.300690669002819</c:v>
                </c:pt>
                <c:pt idx="14">
                  <c:v>85.619517513027773</c:v>
                </c:pt>
                <c:pt idx="15">
                  <c:v>100.3769866203217</c:v>
                </c:pt>
                <c:pt idx="16">
                  <c:v>120.93428120861624</c:v>
                </c:pt>
                <c:pt idx="17">
                  <c:v>131.85058438547858</c:v>
                </c:pt>
                <c:pt idx="18">
                  <c:v>143.70509462544393</c:v>
                </c:pt>
                <c:pt idx="19">
                  <c:v>159.7774751469353</c:v>
                </c:pt>
                <c:pt idx="20">
                  <c:v>182.71592200000006</c:v>
                </c:pt>
                <c:pt idx="21">
                  <c:v>209.03336799999997</c:v>
                </c:pt>
                <c:pt idx="22">
                  <c:v>239.04888</c:v>
                </c:pt>
                <c:pt idx="23">
                  <c:v>273.17431200000004</c:v>
                </c:pt>
                <c:pt idx="24">
                  <c:v>309.63400800000005</c:v>
                </c:pt>
                <c:pt idx="25">
                  <c:v>348.53415300000006</c:v>
                </c:pt>
                <c:pt idx="26">
                  <c:v>388.93489899999997</c:v>
                </c:pt>
                <c:pt idx="27">
                  <c:v>431.05178899999999</c:v>
                </c:pt>
                <c:pt idx="28">
                  <c:v>439.56606199999999</c:v>
                </c:pt>
                <c:pt idx="29">
                  <c:v>448.08811900000001</c:v>
                </c:pt>
                <c:pt idx="30">
                  <c:v>456.62026500000007</c:v>
                </c:pt>
                <c:pt idx="31">
                  <c:v>465.1688509999999</c:v>
                </c:pt>
                <c:pt idx="32">
                  <c:v>473.73469899999992</c:v>
                </c:pt>
                <c:pt idx="33">
                  <c:v>482.314505</c:v>
                </c:pt>
                <c:pt idx="34">
                  <c:v>490.89231700000011</c:v>
                </c:pt>
                <c:pt idx="35">
                  <c:v>499.440674</c:v>
                </c:pt>
                <c:pt idx="36">
                  <c:v>507.92488600000007</c:v>
                </c:pt>
                <c:pt idx="37">
                  <c:v>516.3174459999999</c:v>
                </c:pt>
                <c:pt idx="38">
                  <c:v>524.61446999999998</c:v>
                </c:pt>
                <c:pt idx="39">
                  <c:v>532.81531300000006</c:v>
                </c:pt>
                <c:pt idx="40">
                  <c:v>540.90131299999996</c:v>
                </c:pt>
                <c:pt idx="41">
                  <c:v>548.85190399999999</c:v>
                </c:pt>
                <c:pt idx="42">
                  <c:v>556.65722100000016</c:v>
                </c:pt>
                <c:pt idx="43">
                  <c:v>564.30219799999986</c:v>
                </c:pt>
                <c:pt idx="44">
                  <c:v>571.80192499999976</c:v>
                </c:pt>
                <c:pt idx="45">
                  <c:v>579.21446399999991</c:v>
                </c:pt>
                <c:pt idx="46">
                  <c:v>586.61903800000005</c:v>
                </c:pt>
                <c:pt idx="47">
                  <c:v>594.07219299999997</c:v>
                </c:pt>
                <c:pt idx="48">
                  <c:v>601.59231599999998</c:v>
                </c:pt>
                <c:pt idx="49">
                  <c:v>609.1615059999998</c:v>
                </c:pt>
                <c:pt idx="50">
                  <c:v>616.75458700000001</c:v>
                </c:pt>
                <c:pt idx="51">
                  <c:v>624.33079699999996</c:v>
                </c:pt>
                <c:pt idx="52">
                  <c:v>631.85706600000015</c:v>
                </c:pt>
                <c:pt idx="53">
                  <c:v>639.32674299999996</c:v>
                </c:pt>
                <c:pt idx="54">
                  <c:v>646.74052500000016</c:v>
                </c:pt>
                <c:pt idx="55">
                  <c:v>654.07979900000009</c:v>
                </c:pt>
                <c:pt idx="56">
                  <c:v>661.32369100000005</c:v>
                </c:pt>
                <c:pt idx="57">
                  <c:v>668.45520999999997</c:v>
                </c:pt>
                <c:pt idx="58">
                  <c:v>675.46284400000002</c:v>
                </c:pt>
                <c:pt idx="59">
                  <c:v>682.34160099999997</c:v>
                </c:pt>
                <c:pt idx="60">
                  <c:v>689.089743</c:v>
                </c:pt>
                <c:pt idx="61">
                  <c:v>695.70924900000011</c:v>
                </c:pt>
                <c:pt idx="62">
                  <c:v>702.20056099999999</c:v>
                </c:pt>
                <c:pt idx="63">
                  <c:v>708.55895899999996</c:v>
                </c:pt>
                <c:pt idx="64">
                  <c:v>714.77818499999989</c:v>
                </c:pt>
                <c:pt idx="65">
                  <c:v>720.85584700000015</c:v>
                </c:pt>
                <c:pt idx="66">
                  <c:v>726.79008699999997</c:v>
                </c:pt>
                <c:pt idx="67">
                  <c:v>732.57874500000003</c:v>
                </c:pt>
                <c:pt idx="68">
                  <c:v>738.21974</c:v>
                </c:pt>
                <c:pt idx="69">
                  <c:v>743.70986800000003</c:v>
                </c:pt>
                <c:pt idx="70">
                  <c:v>749.04425000000003</c:v>
                </c:pt>
                <c:pt idx="71">
                  <c:v>754.21716300000003</c:v>
                </c:pt>
                <c:pt idx="72">
                  <c:v>759.22430600000007</c:v>
                </c:pt>
                <c:pt idx="73">
                  <c:v>781.74643900000001</c:v>
                </c:pt>
                <c:pt idx="74">
                  <c:v>800.15172199999995</c:v>
                </c:pt>
                <c:pt idx="75">
                  <c:v>814.50306899999998</c:v>
                </c:pt>
                <c:pt idx="76">
                  <c:v>824.90436099999999</c:v>
                </c:pt>
                <c:pt idx="77">
                  <c:v>831.43923900000004</c:v>
                </c:pt>
                <c:pt idx="78">
                  <c:v>834.19505699999991</c:v>
                </c:pt>
                <c:pt idx="79">
                  <c:v>833.39238799999998</c:v>
                </c:pt>
                <c:pt idx="80">
                  <c:v>829.34185000000014</c:v>
                </c:pt>
                <c:pt idx="81">
                  <c:v>822.43588599999998</c:v>
                </c:pt>
                <c:pt idx="82">
                  <c:v>813.22998599999971</c:v>
                </c:pt>
                <c:pt idx="83">
                  <c:v>802.21278400000006</c:v>
                </c:pt>
                <c:pt idx="84">
                  <c:v>789.95219000000009</c:v>
                </c:pt>
                <c:pt idx="85">
                  <c:v>777.00250599999993</c:v>
                </c:pt>
                <c:pt idx="86">
                  <c:v>763.7270860000001</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the America without USA,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majorUnit val="200"/>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The Americas (without the USA), total human population</a:t>
            </a: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with UN 2019 projections, 1-2100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Total2019!$D$9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{4829291B-C92F-45FC-BCE9-BD98D33B615F}</c15:txfldGUID>
                      <c15:f>Total2019!$D$9</c15:f>
                      <c15:dlblFieldTableCache>
                        <c:ptCount val="1"/>
                        <c:pt idx="0">
                          <c:v> </c:v>
                        </c:pt>
                      </c15:dlblFieldTableCache>
                    </c15:dlblFTEntry>
                  </c15:dlblFieldTable>
                  <c15:showDataLabelsRange val="0"/>
                </c:ext>
                <c:ext xmlns:c16="http://schemas.microsoft.com/office/drawing/2014/chart" uri="{C3380CC4-5D6E-409C-BE32-E72D297353CC}">
                  <c16:uniqueId val="{00000000-D512-4E40-A31A-908D51418EB4}"/>
                </c:ext>
              </c:extLst>
            </c:dLbl>
            <c:dLbl>
              <c:idx val="1"/>
              <c:layout/>
              <c:tx>
                <c:strRef>
                  <c:f>Total2019!$D$10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{251E5C71-7CB9-419D-8A17-0ADF552C1F43}</c15:txfldGUID>
                      <c15:f>Total2019!$D$10</c15:f>
                      <c15:dlblFieldTableCache>
                        <c:ptCount val="1"/>
                      </c15:dlblFieldTableCache>
                    </c15:dlblFTEntry>
                  </c15:dlblFieldTable>
                  <c15:showDataLabelsRange val="0"/>
                </c:ext>
                <c:ext xmlns:c16="http://schemas.microsoft.com/office/drawing/2014/chart" uri="{C3380CC4-5D6E-409C-BE32-E72D297353CC}">
                  <c16:uniqueId val="{00000001-D512-4E40-A31A-908D51418EB4}"/>
                </c:ext>
              </c:extLst>
            </c:dLbl>
            <c:dLbl>
              <c:idx val="2"/>
              <c:layout/>
              <c:tx>
                <c:strRef>
                  <c:f>Total2019!$D$11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{A95D3FCA-7E1B-4B50-9B12-D7AF006F1E42}</c15:txfldGUID>
                      <c15:f>Total2019!$D$11</c15:f>
                      <c15:dlblFieldTableCache>
                        <c:ptCount val="1"/>
                        <c:pt idx="0">
                          <c:v> </c:v>
                        </c:pt>
                      </c15:dlblFieldTableCache>
                    </c15:dlblFTEntry>
                  </c15:dlblFieldTable>
                  <c15:showDataLabelsRange val="0"/>
                </c:ext>
                <c:ext xmlns:c16="http://schemas.microsoft.com/office/drawing/2014/chart" uri="{C3380CC4-5D6E-409C-BE32-E72D297353CC}">
                  <c16:uniqueId val="{00000002-D512-4E40-A31A-908D51418EB4}"/>
                </c:ext>
              </c:extLst>
            </c:dLbl>
            <c:dLbl>
              <c:idx val="3"/>
              <c:layout/>
              <c:tx>
                <c:strRef>
                  <c:f>Total2019!$D$12</c:f>
                  <c:strCache>
                    <c:ptCount val="1"/>
                    <c:pt idx="0">
                      <c:v>1600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{7B2498E3-4537-4A39-8BE2-7DA16396C2A1}</c15:txfldGUID>
                      <c15:f>Total2019!$D$12</c15:f>
                      <c15:dlblFieldTableCache>
                        <c:ptCount val="1"/>
                        <c:pt idx="0">
                          <c:v>1600</c:v>
                        </c:pt>
                      </c15:dlblFieldTableCache>
                    </c15:dlblFTEntry>
                  </c15:dlblFieldTable>
                  <c15:showDataLabelsRange val="0"/>
                </c:ext>
                <c:ext xmlns:c16="http://schemas.microsoft.com/office/drawing/2014/chart" uri="{C3380CC4-5D6E-409C-BE32-E72D297353CC}">
                  <c16:uniqueId val="{00000003-D512-4E40-A31A-908D51418EB4}"/>
                </c:ext>
              </c:extLst>
            </c:dLbl>
            <c:dLbl>
              <c:idx val="4"/>
              <c:layout/>
              <c:tx>
                <c:strRef>
                  <c:f>Total2019!$D$13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{F0482B6F-3B7A-4F42-92CB-2BF1A72A5292}</c15:txfldGUID>
                      <c15:f>Total2019!$D$13</c15:f>
                      <c15:dlblFieldTableCache>
                        <c:ptCount val="1"/>
                        <c:pt idx="0">
                          <c:v> </c:v>
                        </c:pt>
                      </c15:dlblFieldTableCache>
                    </c15:dlblFTEntry>
                  </c15:dlblFieldTable>
                  <c15:showDataLabelsRange val="0"/>
                </c:ext>
                <c:ext xmlns:c16="http://schemas.microsoft.com/office/drawing/2014/chart" uri="{C3380CC4-5D6E-409C-BE32-E72D297353CC}">
                  <c16:uniqueId val="{00000004-D512-4E40-A31A-908D51418EB4}"/>
                </c:ext>
              </c:extLst>
            </c:dLbl>
            <c:dLbl>
              <c:idx val="5"/>
              <c:layout/>
              <c:tx>
                <c:strRef>
                  <c:f>Total2019!$D$14</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{C0316477-F54F-4389-A637-EEE475B3E9D7}</c15:txfldGUID>
                      <c15:f>Total2019!$D$14</c15:f>
                      <c15:dlblFieldTableCache>
                        <c:ptCount val="1"/>
                        <c:pt idx="0">
                          <c:v>1820</c:v>
                        </c:pt>
                      </c15:dlblFieldTableCache>
                    </c15:dlblFTEntry>
                  </c15:dlblFieldTable>
                  <c15:showDataLabelsRange val="0"/>
                </c:ext>
                <c:ext xmlns:c16="http://schemas.microsoft.com/office/drawing/2014/chart" uri="{C3380CC4-5D6E-409C-BE32-E72D297353CC}">
                  <c16:uniqueId val="{00000005-D512-4E40-A31A-908D51418EB4}"/>
                </c:ext>
              </c:extLst>
            </c:dLbl>
            <c:dLbl>
              <c:idx val="6"/>
              <c:layout/>
              <c:tx>
                <c:strRef>
                  <c:f>Total2019!$D$15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{1EB6FF6C-DBFB-4732-8DF0-F31106AA240D}</c15:txfldGUID>
                      <c15:f>Total2019!$D$15</c15:f>
                      <c15:dlblFieldTableCache>
                        <c:ptCount val="1"/>
                        <c:pt idx="0">
                          <c:v> </c:v>
                        </c:pt>
                      </c15:dlblFieldTableCache>
                    </c15:dlblFTEntry>
                  </c15:dlblFieldTable>
                  <c15:showDataLabelsRange val="0"/>
                </c:ext>
                <c:ext xmlns:c16="http://schemas.microsoft.com/office/drawing/2014/chart" uri="{C3380CC4-5D6E-409C-BE32-E72D297353CC}">
                  <c16:uniqueId val="{00000006-D512-4E40-A31A-908D51418EB4}"/>
                </c:ext>
              </c:extLst>
            </c:dLbl>
            <c:dLbl>
              <c:idx val="7"/>
              <c:layout/>
              <c:tx>
                <c:strRef>
                  <c:f>Total2019!$D$16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{5DC0F344-577E-44E9-955E-566CA8583A47}</c15:txfldGUID>
                      <c15:f>Total2019!$D$16</c15:f>
                      <c15:dlblFieldTableCache>
                        <c:ptCount val="1"/>
                        <c:pt idx="0">
                          <c:v> </c:v>
                        </c:pt>
                      </c15:dlblFieldTableCache>
                    </c15:dlblFTEntry>
                  </c15:dlblFieldTable>
                  <c15:showDataLabelsRange val="0"/>
                </c:ext>
                <c:ext xmlns:c16="http://schemas.microsoft.com/office/drawing/2014/chart" uri="{C3380CC4-5D6E-409C-BE32-E72D297353CC}">
                  <c16:uniqueId val="{00000007-D512-4E40-A31A-908D51418EB4}"/>
                </c:ext>
              </c:extLst>
            </c:dLbl>
            <c:dLbl>
              <c:idx val="8"/>
              <c:layout/>
              <c:tx>
                <c:strRef>
                  <c:f>Total2019!$D$17</c:f>
                  <c:strCache>
                    <c:ptCount val="1"/>
                    <c:pt idx="0">
                      <c:v>1850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{365BFC8F-E01C-4483-859F-84BB4C0D2211}</c15:txfldGUID>
                      <c15:f>Total2019!$D$17</c15:f>
                      <c15:dlblFieldTableCache>
                        <c:ptCount val="1"/>
                        <c:pt idx="0">
                          <c:v>1850</c:v>
                        </c:pt>
                      </c15:dlblFieldTableCache>
                    </c15:dlblFTEntry>
                  </c15:dlblFieldTable>
                  <c15:showDataLabelsRange val="0"/>
                </c:ext>
                <c:ext xmlns:c16="http://schemas.microsoft.com/office/drawing/2014/chart" uri="{C3380CC4-5D6E-409C-BE32-E72D297353CC}">
                  <c16:uniqueId val="{00000008-D512-4E40-A31A-908D51418EB4}"/>
                </c:ext>
              </c:extLst>
            </c:dLbl>
            <c:dLbl>
              <c:idx val="9"/>
              <c:layout/>
              <c:tx>
                <c:strRef>
                  <c:f>Total2019!$D$18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{788F4EB7-2133-404D-A5B7-1F360AA96722}</c15:txfldGUID>
                      <c15:f>Total2019!$D$18</c15:f>
                      <c15:dlblFieldTableCache>
                        <c:ptCount val="1"/>
                        <c:pt idx="0">
                          <c:v> </c:v>
                        </c:pt>
                      </c15:dlblFieldTableCache>
                    </c15:dlblFTEntry>
                  </c15:dlblFieldTable>
                  <c15:showDataLabelsRange val="0"/>
                </c:ext>
                <c:ext xmlns:c16="http://schemas.microsoft.com/office/drawing/2014/chart" uri="{C3380CC4-5D6E-409C-BE32-E72D297353CC}">
                  <c16:uniqueId val="{00000009-D512-4E40-A31A-908D51418EB4}"/>
                </c:ext>
              </c:extLst>
            </c:dLbl>
            <c:dLbl>
              <c:idx val="10"/>
              <c:layout/>
              <c:tx>
                <c:strRef>
                  <c:f>Total2019!$D$19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{387F0E3D-7FD0-4D6B-96BE-167A77EC4EBB}</c15:txfldGUID>
                      <c15:f>Total2019!$D$19</c15:f>
                      <c15:dlblFieldTableCache>
                        <c:ptCount val="1"/>
                        <c:pt idx="0">
                          <c:v> </c:v>
                        </c:pt>
                      </c15:dlblFieldTableCache>
                    </c15:dlblFTEntry>
                  </c15:dlblFieldTable>
                  <c15:showDataLabelsRange val="0"/>
                </c:ext>
                <c:ext xmlns:c16="http://schemas.microsoft.com/office/drawing/2014/chart" uri="{C3380CC4-5D6E-409C-BE32-E72D297353CC}">
                  <c16:uniqueId val="{0000000A-D512-4E40-A31A-908D51418EB4}"/>
                </c:ext>
              </c:extLst>
            </c:dLbl>
            <c:dLbl>
              <c:idx val="11"/>
              <c:layout/>
              <c:tx>
                <c:strRef>
                  <c:f>Total2019!$D$20</c:f>
                  <c:strCache>
                    <c:ptCount val="1"/>
                    <c:pt idx="0">
                      <c:v>1880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{57B73A7E-5A25-4213-A919-694F088BBFC7}</c15:txfldGUID>
                      <c15:f>Total2019!$D$20</c15:f>
                      <c15:dlblFieldTableCache>
                        <c:ptCount val="1"/>
                        <c:pt idx="0">
                          <c:v>1880</c:v>
                        </c:pt>
                      </c15:dlblFieldTableCache>
                    </c15:dlblFTEntry>
                  </c15:dlblFieldTable>
                  <c15:showDataLabelsRange val="0"/>
                </c:ext>
                <c:ext xmlns:c16="http://schemas.microsoft.com/office/drawing/2014/chart" uri="{C3380CC4-5D6E-409C-BE32-E72D297353CC}">
                  <c16:uniqueId val="{0000000B-D512-4E40-A31A-908D51418EB4}"/>
                </c:ext>
              </c:extLst>
            </c:dLbl>
            <c:dLbl>
              <c:idx val="12"/>
              <c:layout/>
              <c:tx>
                <c:strRef>
                  <c:f>Total2019!$D$21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{5E562A8B-D7F3-47F5-817D-FFC9DA5B6D1B}</c15:txfldGUID>
                      <c15:f>Total2019!$D$21</c15:f>
                      <c15:dlblFieldTableCache>
                        <c:ptCount val="1"/>
                        <c:pt idx="0">
                          <c:v> </c:v>
                        </c:pt>
                      </c15:dlblFieldTableCache>
                    </c15:dlblFTEntry>
                  </c15:dlblFieldTable>
                  <c15:showDataLabelsRange val="0"/>
                </c:ext>
                <c:ext xmlns:c16="http://schemas.microsoft.com/office/drawing/2014/chart" uri="{C3380CC4-5D6E-409C-BE32-E72D297353CC}">
                  <c16:uniqueId val="{0000000C-D512-4E40-A31A-908D51418EB4}"/>
                </c:ext>
              </c:extLst>
            </c:dLbl>
            <c:dLbl>
              <c:idx val="13"/>
              <c:layout/>
              <c:tx>
                <c:strRef>
                  <c:f>Total2019!$D$22</c:f>
                  <c:strCache>
                    <c:ptCount val="1"/>
                    <c:pt idx="0">
                      <c:v>1900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{C71262D1-19DE-4C2F-928E-97CC935A4492}</c15:txfldGUID>
                      <c15:f>Total2019!$D$22</c15:f>
                      <c15:dlblFieldTableCache>
                        <c:ptCount val="1"/>
                        <c:pt idx="0">
                          <c:v>1900</c:v>
                        </c:pt>
                      </c15:dlblFieldTableCache>
                    </c15:dlblFTEntry>
                  </c15:dlblFieldTable>
                  <c15:showDataLabelsRange val="0"/>
                </c:ext>
                <c:ext xmlns:c16="http://schemas.microsoft.com/office/drawing/2014/chart" uri="{C3380CC4-5D6E-409C-BE32-E72D297353CC}">
                  <c16:uniqueId val="{0000000D-D512-4E40-A31A-908D51418EB4}"/>
                </c:ext>
              </c:extLst>
            </c:dLbl>
            <c:dLbl>
              <c:idx val="14"/>
              <c:layout/>
              <c:tx>
                <c:strRef>
                  <c:f>Total2019!$D$23</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{1325281C-1BDE-4E7B-98AE-3C7893DEE5FB}</c15:txfldGUID>
                      <c15:f>Total2019!$D$23</c15:f>
                      <c15:dlblFieldTableCache>
                        <c:ptCount val="1"/>
                        <c:pt idx="0">
                          <c:v>1910</c:v>
                        </c:pt>
                      </c15:dlblFieldTableCache>
                    </c15:dlblFTEntry>
                  </c15:dlblFieldTable>
                  <c15:showDataLabelsRange val="0"/>
                </c:ext>
                <c:ext xmlns:c16="http://schemas.microsoft.com/office/drawing/2014/chart" uri="{C3380CC4-5D6E-409C-BE32-E72D297353CC}">
                  <c16:uniqueId val="{0000000E-D512-4E40-A31A-908D51418EB4}"/>
                </c:ext>
              </c:extLst>
            </c:dLbl>
            <c:dLbl>
              <c:idx val="15"/>
              <c:layout/>
              <c:tx>
                <c:strRef>
                  <c:f>Total2019!$D$24</c:f>
                  <c:strCache>
                    <c:ptCount val="1"/>
                    <c:pt idx="0">
                      <c:v>1920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{4CC7DD7B-D06C-4A08-9CF9-3CDDF28A881E}</c15:txfldGUID>
                      <c15:f>Total2019!$D$24</c15:f>
                      <c15:dlblFieldTableCache>
                        <c:ptCount val="1"/>
                        <c:pt idx="0">
                          <c:v>1920</c:v>
                        </c:pt>
                      </c15:dlblFieldTableCache>
                    </c15:dlblFTEntry>
                  </c15:dlblFieldTable>
                  <c15:showDataLabelsRange val="0"/>
                </c:ext>
                <c:ext xmlns:c16="http://schemas.microsoft.com/office/drawing/2014/chart" uri="{C3380CC4-5D6E-409C-BE32-E72D297353CC}">
                  <c16:uniqueId val="{0000000F-D512-4E40-A31A-908D51418EB4}"/>
                </c:ext>
              </c:extLst>
            </c:dLbl>
            <c:dLbl>
              <c:idx val="16"/>
              <c:layout/>
              <c:tx>
                <c:strRef>
                  <c:f>Total2019!$D$25</c:f>
                  <c:strCache>
                    <c:ptCount val="1"/>
                    <c:pt idx="0">
                      <c:v>1930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{16E70EF3-D115-4F6E-A818-B30C62337996}</c15:txfldGUID>
                      <c15:f>Total2019!$D$25</c15:f>
                      <c15:dlblFieldTableCache>
                        <c:ptCount val="1"/>
                        <c:pt idx="0">
                          <c:v>1930</c:v>
                        </c:pt>
                      </c15:dlblFieldTableCache>
                    </c15:dlblFTEntry>
                  </c15:dlblFieldTable>
                  <c15:showDataLabelsRange val="0"/>
                </c:ext>
                <c:ext xmlns:c16="http://schemas.microsoft.com/office/drawing/2014/chart" uri="{C3380CC4-5D6E-409C-BE32-E72D297353CC}">
                  <c16:uniqueId val="{00000010-D512-4E40-A31A-908D51418EB4}"/>
                </c:ext>
              </c:extLst>
            </c:dLbl>
            <c:dLbl>
              <c:idx val="17"/>
              <c:layout/>
              <c:tx>
                <c:strRef>
                  <c:f>Total2019!$D$26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{2BCC1F54-91B4-429B-8FE8-48F8CB08BA10}</c15:txfldGUID>
                      <c15:f>Total2019!$D$26</c15:f>
                      <c15:dlblFieldTableCache>
                        <c:ptCount val="1"/>
                        <c:pt idx="0">
                          <c:v> </c:v>
                        </c:pt>
                      </c15:dlblFieldTableCache>
                    </c15:dlblFTEntry>
                  </c15:dlblFieldTable>
                  <c15:showDataLabelsRange val="0"/>
                </c:ext>
                <c:ext xmlns:c16="http://schemas.microsoft.com/office/drawing/2014/chart" uri="{C3380CC4-5D6E-409C-BE32-E72D297353CC}">
                  <c16:uniqueId val="{00000011-D512-4E40-A31A-908D51418EB4}"/>
                </c:ext>
              </c:extLst>
            </c:dLbl>
            <c:dLbl>
              <c:idx val="18"/>
              <c:layout/>
              <c:tx>
                <c:strRef>
                  <c:f>Total2019!$D$27</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{5E968300-8616-407A-936D-F63338583B17}</c15:txfldGUID>
                      <c15:f>Total2019!$D$27</c15:f>
                      <c15:dlblFieldTableCache>
                        <c:ptCount val="1"/>
                        <c:pt idx="0">
                          <c:v>1940</c:v>
                        </c:pt>
                      </c15:dlblFieldTableCache>
                    </c15:dlblFTEntry>
                  </c15:dlblFieldTable>
                  <c15:showDataLabelsRange val="0"/>
                </c:ext>
                <c:ext xmlns:c16="http://schemas.microsoft.com/office/drawing/2014/chart" uri="{C3380CC4-5D6E-409C-BE32-E72D297353CC}">
                  <c16:uniqueId val="{00000012-D512-4E40-A31A-908D51418EB4}"/>
                </c:ext>
              </c:extLst>
            </c:dLbl>
            <c:dLbl>
              <c:idx val="19"/>
              <c:layout/>
              <c:tx>
                <c:strRef>
                  <c:f>Total2019!$D$28</c:f>
                  <c:strCache>
                    <c:ptCount val="1"/>
                    <c:pt idx="0">
                      <c:v>1945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{C92CDC2A-5DF7-4D57-96CC-2EF9EEB7184D}</c15:txfldGUID>
                      <c15:f>Total2019!$D$28</c15:f>
                      <c15:dlblFieldTableCache>
                        <c:ptCount val="1"/>
                        <c:pt idx="0">
                          <c:v>1945</c:v>
                        </c:pt>
                      </c15:dlblFieldTableCache>
                    </c15:dlblFTEntry>
                  </c15:dlblFieldTable>
                  <c15:showDataLabelsRange val="0"/>
                </c:ext>
                <c:ext xmlns:c16="http://schemas.microsoft.com/office/drawing/2014/chart" uri="{C3380CC4-5D6E-409C-BE32-E72D297353CC}">
                  <c16:uniqueId val="{00000013-D512-4E40-A31A-908D51418EB4}"/>
                </c:ext>
              </c:extLst>
            </c:dLbl>
            <c:dLbl>
              <c:idx val="20"/>
              <c:layout/>
              <c:tx>
                <c:strRef>
                  <c:f>Total2019!$D$29</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{F5ED9B65-5888-467E-A72F-8D27CC11D5EB}</c15:txfldGUID>
                      <c15:f>Total2019!$D$29</c15:f>
                      <c15:dlblFieldTableCache>
                        <c:ptCount val="1"/>
                        <c:pt idx="0">
                          <c:v>1950</c:v>
                        </c:pt>
                      </c15:dlblFieldTableCache>
                    </c15:dlblFTEntry>
                  </c15:dlblFieldTable>
                  <c15:showDataLabelsRange val="0"/>
                </c:ext>
                <c:ext xmlns:c16="http://schemas.microsoft.com/office/drawing/2014/chart" uri="{C3380CC4-5D6E-409C-BE32-E72D297353CC}">
                  <c16:uniqueId val="{00000014-D512-4E40-A31A-908D51418EB4}"/>
                </c:ext>
              </c:extLst>
            </c:dLbl>
            <c:dLbl>
              <c:idx val="21"/>
              <c:layout/>
              <c:tx>
                <c:strRef>
                  <c:f>Total2019!$D$30</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{46E8299F-E0FA-43FF-8BB9-AC268FE6568C}</c15:txfldGUID>
                      <c15:f>Total2019!$D$30</c15:f>
                      <c15:dlblFieldTableCache>
                        <c:ptCount val="1"/>
                        <c:pt idx="0">
                          <c:v>1955</c:v>
                        </c:pt>
                      </c15:dlblFieldTableCache>
                    </c15:dlblFTEntry>
                  </c15:dlblFieldTable>
                  <c15:showDataLabelsRange val="0"/>
                </c:ext>
                <c:ext xmlns:c16="http://schemas.microsoft.com/office/drawing/2014/chart" uri="{C3380CC4-5D6E-409C-BE32-E72D297353CC}">
                  <c16:uniqueId val="{00000015-D512-4E40-A31A-908D51418EB4}"/>
                </c:ext>
              </c:extLst>
            </c:dLbl>
            <c:dLbl>
              <c:idx val="22"/>
              <c:layout/>
              <c:tx>
                <c:strRef>
                  <c:f>Total2019!$D$31</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{6B49786B-729D-47CE-AE3E-7862B192D1CD}</c15:txfldGUID>
                      <c15:f>Total2019!$D$31</c15:f>
                      <c15:dlblFieldTableCache>
                        <c:ptCount val="1"/>
                        <c:pt idx="0">
                          <c:v>1960</c:v>
                        </c:pt>
                      </c15:dlblFieldTableCache>
                    </c15:dlblFTEntry>
                  </c15:dlblFieldTable>
                  <c15:showDataLabelsRange val="0"/>
                </c:ext>
                <c:ext xmlns:c16="http://schemas.microsoft.com/office/drawing/2014/chart" uri="{C3380CC4-5D6E-409C-BE32-E72D297353CC}">
                  <c16:uniqueId val="{00000016-D512-4E40-A31A-908D51418EB4}"/>
                </c:ext>
              </c:extLst>
            </c:dLbl>
            <c:dLbl>
              <c:idx val="23"/>
              <c:layout/>
              <c:tx>
                <c:strRef>
                  <c:f>Total2019!$D$32</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{36F28541-4CF1-420A-96D8-BF96B274FFA2}</c15:txfldGUID>
                      <c15:f>Total2019!$D$32</c15:f>
                      <c15:dlblFieldTableCache>
                        <c:ptCount val="1"/>
                        <c:pt idx="0">
                          <c:v>1965</c:v>
                        </c:pt>
                      </c15:dlblFieldTableCache>
                    </c15:dlblFTEntry>
                  </c15:dlblFieldTable>
                  <c15:showDataLabelsRange val="0"/>
                </c:ext>
                <c:ext xmlns:c16="http://schemas.microsoft.com/office/drawing/2014/chart" uri="{C3380CC4-5D6E-409C-BE32-E72D297353CC}">
                  <c16:uniqueId val="{00000017-D512-4E40-A31A-908D51418EB4}"/>
                </c:ext>
              </c:extLst>
            </c:dLbl>
            <c:dLbl>
              <c:idx val="24"/>
              <c:layout/>
              <c:tx>
                <c:strRef>
                  <c:f>Total2019!$D$33</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{DCC31257-321B-4D6D-9ED7-8BBED6647310}</c15:txfldGUID>
                      <c15:f>Total2019!$D$33</c15:f>
                      <c15:dlblFieldTableCache>
                        <c:ptCount val="1"/>
                        <c:pt idx="0">
                          <c:v>1970</c:v>
                        </c:pt>
                      </c15:dlblFieldTableCache>
                    </c15:dlblFTEntry>
                  </c15:dlblFieldTable>
                  <c15:showDataLabelsRange val="0"/>
                </c:ext>
                <c:ext xmlns:c16="http://schemas.microsoft.com/office/drawing/2014/chart" uri="{C3380CC4-5D6E-409C-BE32-E72D297353CC}">
                  <c16:uniqueId val="{00000018-D512-4E40-A31A-908D51418EB4}"/>
                </c:ext>
              </c:extLst>
            </c:dLbl>
            <c:dLbl>
              <c:idx val="25"/>
              <c:layout/>
              <c:tx>
                <c:strRef>
                  <c:f>Total2019!$D$34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{4A174364-CC87-43E2-8FE6-D746C4F97F03}</c15:txfldGUID>
                      <c15:f>Total2019!$D$34</c15:f>
                      <c15:dlblFieldTableCache>
                        <c:ptCount val="1"/>
                        <c:pt idx="0">
                          <c:v>1975</c:v>
                        </c:pt>
                      </c15:dlblFieldTableCache>
                    </c15:dlblFTEntry>
                  </c15:dlblFieldTable>
                  <c15:showDataLabelsRange val="0"/>
                </c:ext>
                <c:ext xmlns:c16="http://schemas.microsoft.com/office/drawing/2014/chart" uri="{C3380CC4-5D6E-409C-BE32-E72D297353CC}">
                  <c16:uniqueId val="{00000019-D512-4E40-A31A-908D51418EB4}"/>
                </c:ext>
              </c:extLst>
            </c:dLbl>
            <c:dLbl>
              <c:idx val="26"/>
              <c:layout/>
              <c:tx>
                <c:strRef>
                  <c:f>Total2019!$D$35</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{14DF1DF9-052B-40C6-9DAD-B74DECA41D11}</c15:txfldGUID>
                      <c15:f>Total2019!$D$35</c15:f>
                      <c15:dlblFieldTableCache>
                        <c:ptCount val="1"/>
                        <c:pt idx="0">
                          <c:v>1980</c:v>
                        </c:pt>
                      </c15:dlblFieldTableCache>
                    </c15:dlblFTEntry>
                  </c15:dlblFieldTable>
                  <c15:showDataLabelsRange val="0"/>
                </c:ext>
                <c:ext xmlns:c16="http://schemas.microsoft.com/office/drawing/2014/chart" uri="{C3380CC4-5D6E-409C-BE32-E72D297353CC}">
                  <c16:uniqueId val="{0000001A-D512-4E40-A31A-908D51418EB4}"/>
                </c:ext>
              </c:extLst>
            </c:dLbl>
            <c:dLbl>
              <c:idx val="27"/>
              <c:layout/>
              <c:tx>
                <c:strRef>
                  <c:f>Total2019!$D$36</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{8DD19F5B-7B6D-4249-B4B4-46E524C918C9}</c15:txfldGUID>
                      <c15:f>Total2019!$D$36</c15:f>
                      <c15:dlblFieldTableCache>
                        <c:ptCount val="1"/>
                        <c:pt idx="0">
                          <c:v>1985</c:v>
                        </c:pt>
                      </c15:dlblFieldTableCache>
                    </c15:dlblFTEntry>
                  </c15:dlblFieldTable>
                  <c15:showDataLabelsRange val="0"/>
                </c:ext>
                <c:ext xmlns:c16="http://schemas.microsoft.com/office/drawing/2014/chart" uri="{C3380CC4-5D6E-409C-BE32-E72D297353CC}">
                  <c16:uniqueId val="{0000001B-D512-4E40-A31A-908D51418EB4}"/>
                </c:ext>
              </c:extLst>
            </c:dLbl>
            <c:dLbl>
              <c:idx val="28"/>
              <c:layout/>
              <c:tx>
                <c:strRef>
                  <c:f>Total2019!$D$37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{E4BB6C1F-C7B7-419A-A448-92997ECD2B08}</c15:txfldGUID>
                      <c15:f>Total2019!$D$37</c15:f>
                      <c15:dlblFieldTableCache>
                        <c:ptCount val="1"/>
                      </c15:dlblFieldTableCache>
                    </c15:dlblFTEntry>
                  </c15:dlblFieldTable>
                  <c15:showDataLabelsRange val="0"/>
                </c:ext>
                <c:ext xmlns:c16="http://schemas.microsoft.com/office/drawing/2014/chart" uri="{C3380CC4-5D6E-409C-BE32-E72D297353CC}">
                  <c16:uniqueId val="{0000001C-D512-4E40-A31A-908D51418EB4}"/>
                </c:ext>
              </c:extLst>
            </c:dLbl>
            <c:dLbl>
              <c:idx val="29"/>
              <c:layout/>
              <c:tx>
                <c:strRef>
                  <c:f>Total2019!$D$38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{01BFB6FE-02AE-4470-B66C-E185EC78B71B}</c15:txfldGUID>
                      <c15:f>Total2019!$D$38</c15:f>
                      <c15:dlblFieldTableCache>
                        <c:ptCount val="1"/>
                      </c15:dlblFieldTableCache>
                    </c15:dlblFTEntry>
                  </c15:dlblFieldTable>
                  <c15:showDataLabelsRange val="0"/>
                </c:ext>
                <c:ext xmlns:c16="http://schemas.microsoft.com/office/drawing/2014/chart" uri="{C3380CC4-5D6E-409C-BE32-E72D297353CC}">
                  <c16:uniqueId val="{0000001D-D512-4E40-A31A-908D51418EB4}"/>
                </c:ext>
              </c:extLst>
            </c:dLbl>
            <c:dLbl>
              <c:idx val="30"/>
              <c:layout/>
              <c:tx>
                <c:strRef>
                  <c:f>Total2019!$D$39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{0717975A-2EF6-47B5-A0C5-DFAA1D19C1CB}</c15:txfldGUID>
                      <c15:f>Total2019!$D$39</c15:f>
                      <c15:dlblFieldTableCache>
                        <c:ptCount val="1"/>
                      </c15:dlblFieldTableCache>
                    </c15:dlblFTEntry>
                  </c15:dlblFieldTable>
                  <c15:showDataLabelsRange val="0"/>
                </c:ext>
                <c:ext xmlns:c16="http://schemas.microsoft.com/office/drawing/2014/chart" uri="{C3380CC4-5D6E-409C-BE32-E72D297353CC}">
                  <c16:uniqueId val="{0000001E-D512-4E40-A31A-908D51418EB4}"/>
                </c:ext>
              </c:extLst>
            </c:dLbl>
            <c:dLbl>
              <c:idx val="31"/>
              <c:layout/>
              <c:tx>
                <c:strRef>
                  <c:f>Total2019!$D$40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{8D637683-7108-4EE4-991F-724B85D92769}</c15:txfldGUID>
                      <c15:f>Total2019!$D$40</c15:f>
                      <c15:dlblFieldTableCache>
                        <c:ptCount val="1"/>
                      </c15:dlblFieldTableCache>
                    </c15:dlblFTEntry>
                  </c15:dlblFieldTable>
                  <c15:showDataLabelsRange val="0"/>
                </c:ext>
                <c:ext xmlns:c16="http://schemas.microsoft.com/office/drawing/2014/chart" uri="{C3380CC4-5D6E-409C-BE32-E72D297353CC}">
                  <c16:uniqueId val="{0000001F-D512-4E40-A31A-908D51418EB4}"/>
                </c:ext>
              </c:extLst>
            </c:dLbl>
            <c:dLbl>
              <c:idx val="32"/>
              <c:layout/>
              <c:tx>
                <c:strRef>
                  <c:f>Total2019!$D$41</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{1162690E-68E3-47AB-9BE7-22F3DBFC0946}</c15:txfldGUID>
                      <c15:f>Total2019!$D$41</c15:f>
                      <c15:dlblFieldTableCache>
                        <c:ptCount val="1"/>
                        <c:pt idx="0">
                          <c:v>1990</c:v>
                        </c:pt>
                      </c15:dlblFieldTableCache>
                    </c15:dlblFTEntry>
                  </c15:dlblFieldTable>
                  <c15:showDataLabelsRange val="0"/>
                </c:ext>
                <c:ext xmlns:c16="http://schemas.microsoft.com/office/drawing/2014/chart" uri="{C3380CC4-5D6E-409C-BE32-E72D297353CC}">
                  <c16:uniqueId val="{00000020-D512-4E40-A31A-908D51418EB4}"/>
                </c:ext>
              </c:extLst>
            </c:dLbl>
            <c:dLbl>
              <c:idx val="33"/>
              <c:layout/>
              <c:tx>
                <c:strRef>
                  <c:f>Total2019!$D$42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{D8C7D06F-73DF-4FAE-A8DA-17ACBBC1EC0B}</c15:txfldGUID>
                      <c15:f>Total2019!$D$42</c15:f>
                      <c15:dlblFieldTableCache>
                        <c:ptCount val="1"/>
                      </c15:dlblFieldTableCache>
                    </c15:dlblFTEntry>
                  </c15:dlblFieldTable>
                  <c15:showDataLabelsRange val="0"/>
                </c:ext>
                <c:ext xmlns:c16="http://schemas.microsoft.com/office/drawing/2014/chart" uri="{C3380CC4-5D6E-409C-BE32-E72D297353CC}">
                  <c16:uniqueId val="{00000021-D512-4E40-A31A-908D51418EB4}"/>
                </c:ext>
              </c:extLst>
            </c:dLbl>
            <c:dLbl>
              <c:idx val="34"/>
              <c:layout/>
              <c:tx>
                <c:strRef>
                  <c:f>Total2019!$D$43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{A351465A-F6B6-4AE0-ABAF-619B51E88BA2}</c15:txfldGUID>
                      <c15:f>Total2019!$D$43</c15:f>
                      <c15:dlblFieldTableCache>
                        <c:ptCount val="1"/>
                      </c15:dlblFieldTableCache>
                    </c15:dlblFTEntry>
                  </c15:dlblFieldTable>
                  <c15:showDataLabelsRange val="0"/>
                </c:ext>
                <c:ext xmlns:c16="http://schemas.microsoft.com/office/drawing/2014/chart" uri="{C3380CC4-5D6E-409C-BE32-E72D297353CC}">
                  <c16:uniqueId val="{00000022-D512-4E40-A31A-908D51418EB4}"/>
                </c:ext>
              </c:extLst>
            </c:dLbl>
            <c:dLbl>
              <c:idx val="35"/>
              <c:layout/>
              <c:tx>
                <c:strRef>
                  <c:f>Total2019!$D$44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{473E2343-1BA2-4146-9AD7-0856BF76F43D}</c15:txfldGUID>
                      <c15:f>Total2019!$D$44</c15:f>
                      <c15:dlblFieldTableCache>
                        <c:ptCount val="1"/>
                      </c15:dlblFieldTableCache>
                    </c15:dlblFTEntry>
                  </c15:dlblFieldTable>
                  <c15:showDataLabelsRange val="0"/>
                </c:ext>
                <c:ext xmlns:c16="http://schemas.microsoft.com/office/drawing/2014/chart" uri="{C3380CC4-5D6E-409C-BE32-E72D297353CC}">
                  <c16:uniqueId val="{00000023-D512-4E40-A31A-908D51418EB4}"/>
                </c:ext>
              </c:extLst>
            </c:dLbl>
            <c:dLbl>
              <c:idx val="36"/>
              <c:layout/>
              <c:tx>
                <c:strRef>
                  <c:f>Total2019!$D$45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{3A300AF1-6A93-4E64-81BF-D56F6C05DF59}</c15:txfldGUID>
                      <c15:f>Total2019!$D$45</c15:f>
                      <c15:dlblFieldTableCache>
                        <c:ptCount val="1"/>
                      </c15:dlblFieldTableCache>
                    </c15:dlblFTEntry>
                  </c15:dlblFieldTable>
                  <c15:showDataLabelsRange val="0"/>
                </c:ext>
                <c:ext xmlns:c16="http://schemas.microsoft.com/office/drawing/2014/chart" uri="{C3380CC4-5D6E-409C-BE32-E72D297353CC}">
                  <c16:uniqueId val="{00000024-D512-4E40-A31A-908D51418EB4}"/>
                </c:ext>
              </c:extLst>
            </c:dLbl>
            <c:dLbl>
              <c:idx val="37"/>
              <c:layout/>
              <c:tx>
                <c:strRef>
                  <c:f>Total2019!$D$46</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{9AB3422A-3F98-4157-AEFA-5B55CAA14DB8}</c15:txfldGUID>
                      <c15:f>Total2019!$D$46</c15:f>
                      <c15:dlblFieldTableCache>
                        <c:ptCount val="1"/>
                        <c:pt idx="0">
                          <c:v>1995</c:v>
                        </c:pt>
                      </c15:dlblFieldTableCache>
                    </c15:dlblFTEntry>
                  </c15:dlblFieldTable>
                  <c15:showDataLabelsRange val="0"/>
                </c:ext>
                <c:ext xmlns:c16="http://schemas.microsoft.com/office/drawing/2014/chart" uri="{C3380CC4-5D6E-409C-BE32-E72D297353CC}">
                  <c16:uniqueId val="{00000025-D512-4E40-A31A-908D51418EB4}"/>
                </c:ext>
              </c:extLst>
            </c:dLbl>
            <c:dLbl>
              <c:idx val="38"/>
              <c:layout/>
              <c:tx>
                <c:strRef>
                  <c:f>Total2019!$D$47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{B2BD6794-7F42-40EC-82E9-D3B954BEB6E3}</c15:txfldGUID>
                      <c15:f>Total2019!$D$47</c15:f>
                      <c15:dlblFieldTableCache>
                        <c:ptCount val="1"/>
                      </c15:dlblFieldTableCache>
                    </c15:dlblFTEntry>
                  </c15:dlblFieldTable>
                  <c15:showDataLabelsRange val="0"/>
                </c:ext>
                <c:ext xmlns:c16="http://schemas.microsoft.com/office/drawing/2014/chart" uri="{C3380CC4-5D6E-409C-BE32-E72D297353CC}">
                  <c16:uniqueId val="{00000026-D512-4E40-A31A-908D51418EB4}"/>
                </c:ext>
              </c:extLst>
            </c:dLbl>
            <c:dLbl>
              <c:idx val="39"/>
              <c:layout/>
              <c:tx>
                <c:strRef>
                  <c:f>Total2019!$D$48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{E170823C-24F4-4A56-8EF5-056444E10A0B}</c15:txfldGUID>
                      <c15:f>Total2019!$D$48</c15:f>
                      <c15:dlblFieldTableCache>
                        <c:ptCount val="1"/>
                      </c15:dlblFieldTableCache>
                    </c15:dlblFTEntry>
                  </c15:dlblFieldTable>
                  <c15:showDataLabelsRange val="0"/>
                </c:ext>
                <c:ext xmlns:c16="http://schemas.microsoft.com/office/drawing/2014/chart" uri="{C3380CC4-5D6E-409C-BE32-E72D297353CC}">
                  <c16:uniqueId val="{00000027-D512-4E40-A31A-908D51418EB4}"/>
                </c:ext>
              </c:extLst>
            </c:dLbl>
            <c:dLbl>
              <c:idx val="40"/>
              <c:layout/>
              <c:tx>
                <c:strRef>
                  <c:f>Total2019!$D$49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{FDB5F662-C7AE-41AC-AE55-D66579F10D7A}</c15:txfldGUID>
                      <c15:f>Total2019!$D$49</c15:f>
                      <c15:dlblFieldTableCache>
                        <c:ptCount val="1"/>
                      </c15:dlblFieldTableCache>
                    </c15:dlblFTEntry>
                  </c15:dlblFieldTable>
                  <c15:showDataLabelsRange val="0"/>
                </c:ext>
                <c:ext xmlns:c16="http://schemas.microsoft.com/office/drawing/2014/chart" uri="{C3380CC4-5D6E-409C-BE32-E72D297353CC}">
                  <c16:uniqueId val="{00000028-D512-4E40-A31A-908D51418EB4}"/>
                </c:ext>
              </c:extLst>
            </c:dLbl>
            <c:dLbl>
              <c:idx val="41"/>
              <c:layout/>
              <c:tx>
                <c:strRef>
                  <c:f>Total2019!$D$50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{AFD79661-045E-4BC0-A70D-F09A7DA1DA79}</c15:txfldGUID>
                      <c15:f>Total2019!$D$50</c15:f>
                      <c15:dlblFieldTableCache>
                        <c:ptCount val="1"/>
                      </c15:dlblFieldTableCache>
                    </c15:dlblFTEntry>
                  </c15:dlblFieldTable>
                  <c15:showDataLabelsRange val="0"/>
                </c:ext>
                <c:ext xmlns:c16="http://schemas.microsoft.com/office/drawing/2014/chart" uri="{C3380CC4-5D6E-409C-BE32-E72D297353CC}">
                  <c16:uniqueId val="{00000029-D512-4E40-A31A-908D51418EB4}"/>
                </c:ext>
              </c:extLst>
            </c:dLbl>
            <c:dLbl>
              <c:idx val="42"/>
              <c:layout/>
              <c:tx>
                <c:strRef>
                  <c:f>Total2019!$D$51</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{A36D9E1F-F491-47B3-BCFE-E03D11E445B8}</c15:txfldGUID>
                      <c15:f>Total2019!$D$51</c15:f>
                      <c15:dlblFieldTableCache>
                        <c:ptCount val="1"/>
                        <c:pt idx="0">
                          <c:v>2000</c:v>
                        </c:pt>
                      </c15:dlblFieldTableCache>
                    </c15:dlblFTEntry>
                  </c15:dlblFieldTable>
                  <c15:showDataLabelsRange val="0"/>
                </c:ext>
                <c:ext xmlns:c16="http://schemas.microsoft.com/office/drawing/2014/chart" uri="{C3380CC4-5D6E-409C-BE32-E72D297353CC}">
                  <c16:uniqueId val="{0000002A-D512-4E40-A31A-908D51418EB4}"/>
                </c:ext>
              </c:extLst>
            </c:dLbl>
            <c:dLbl>
              <c:idx val="43"/>
              <c:layout/>
              <c:tx>
                <c:strRef>
                  <c:f>Total2019!$D$52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{A23DA235-958B-4002-8F85-E41E9E56808E}</c15:txfldGUID>
                      <c15:f>Total2019!$D$52</c15:f>
                      <c15:dlblFieldTableCache>
                        <c:ptCount val="1"/>
                      </c15:dlblFieldTableCache>
                    </c15:dlblFTEntry>
                  </c15:dlblFieldTable>
                  <c15:showDataLabelsRange val="0"/>
                </c:ext>
                <c:ext xmlns:c16="http://schemas.microsoft.com/office/drawing/2014/chart" uri="{C3380CC4-5D6E-409C-BE32-E72D297353CC}">
                  <c16:uniqueId val="{0000002B-D512-4E40-A31A-908D51418EB4}"/>
                </c:ext>
              </c:extLst>
            </c:dLbl>
            <c:dLbl>
              <c:idx val="44"/>
              <c:layout/>
              <c:tx>
                <c:strRef>
                  <c:f>Total2019!$D$53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{76C48022-04D7-4FEB-BC8D-292547F421E7}</c15:txfldGUID>
                      <c15:f>Total2019!$D$53</c15:f>
                      <c15:dlblFieldTableCache>
                        <c:ptCount val="1"/>
                      </c15:dlblFieldTableCache>
                    </c15:dlblFTEntry>
                  </c15:dlblFieldTable>
                  <c15:showDataLabelsRange val="0"/>
                </c:ext>
                <c:ext xmlns:c16="http://schemas.microsoft.com/office/drawing/2014/chart" uri="{C3380CC4-5D6E-409C-BE32-E72D297353CC}">
                  <c16:uniqueId val="{0000002C-D512-4E40-A31A-908D51418EB4}"/>
                </c:ext>
              </c:extLst>
            </c:dLbl>
            <c:dLbl>
              <c:idx val="45"/>
              <c:layout/>
              <c:tx>
                <c:strRef>
                  <c:f>Total2019!$D$54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{23E52D82-DB2F-4482-8F56-213D7A69E84E}</c15:txfldGUID>
                      <c15:f>Total2019!$D$54</c15:f>
                      <c15:dlblFieldTableCache>
                        <c:ptCount val="1"/>
                      </c15:dlblFieldTableCache>
                    </c15:dlblFTEntry>
                  </c15:dlblFieldTable>
                  <c15:showDataLabelsRange val="0"/>
                </c:ext>
                <c:ext xmlns:c16="http://schemas.microsoft.com/office/drawing/2014/chart" uri="{C3380CC4-5D6E-409C-BE32-E72D297353CC}">
                  <c16:uniqueId val="{0000002D-D512-4E40-A31A-908D51418EB4}"/>
                </c:ext>
              </c:extLst>
            </c:dLbl>
            <c:dLbl>
              <c:idx val="46"/>
              <c:layout/>
              <c:tx>
                <c:strRef>
                  <c:f>Total2019!$D$55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{31BE96F4-EE12-4FA9-A386-BF99E26F073F}</c15:txfldGUID>
                      <c15:f>Total2019!$D$55</c15:f>
                      <c15:dlblFieldTableCache>
                        <c:ptCount val="1"/>
                      </c15:dlblFieldTableCache>
                    </c15:dlblFTEntry>
                  </c15:dlblFieldTable>
                  <c15:showDataLabelsRange val="0"/>
                </c:ext>
                <c:ext xmlns:c16="http://schemas.microsoft.com/office/drawing/2014/chart" uri="{C3380CC4-5D6E-409C-BE32-E72D297353CC}">
                  <c16:uniqueId val="{0000002E-D512-4E40-A31A-908D51418EB4}"/>
                </c:ext>
              </c:extLst>
            </c:dLbl>
            <c:dLbl>
              <c:idx val="47"/>
              <c:layout/>
              <c:tx>
                <c:strRef>
                  <c:f>Total2019!$D$56</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{63840B41-EBEF-4B34-ABA9-3D3D69FB413C}</c15:txfldGUID>
                      <c15:f>Total2019!$D$56</c15:f>
                      <c15:dlblFieldTableCache>
                        <c:ptCount val="1"/>
                        <c:pt idx="0">
                          <c:v>2005</c:v>
                        </c:pt>
                      </c15:dlblFieldTableCache>
                    </c15:dlblFTEntry>
                  </c15:dlblFieldTable>
                  <c15:showDataLabelsRange val="0"/>
                </c:ext>
                <c:ext xmlns:c16="http://schemas.microsoft.com/office/drawing/2014/chart" uri="{C3380CC4-5D6E-409C-BE32-E72D297353CC}">
                  <c16:uniqueId val="{0000002F-D512-4E40-A31A-908D51418EB4}"/>
                </c:ext>
              </c:extLst>
            </c:dLbl>
            <c:dLbl>
              <c:idx val="48"/>
              <c:layout/>
              <c:tx>
                <c:strRef>
                  <c:f>Total2019!$D$57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{D9FBA596-4EF1-4928-B5E1-E5B65FC14715}</c15:txfldGUID>
                      <c15:f>Total2019!$D$57</c15:f>
                      <c15:dlblFieldTableCache>
                        <c:ptCount val="1"/>
                      </c15:dlblFieldTableCache>
                    </c15:dlblFTEntry>
                  </c15:dlblFieldTable>
                  <c15:showDataLabelsRange val="0"/>
                </c:ext>
                <c:ext xmlns:c16="http://schemas.microsoft.com/office/drawing/2014/chart" uri="{C3380CC4-5D6E-409C-BE32-E72D297353CC}">
                  <c16:uniqueId val="{00000030-D512-4E40-A31A-908D51418EB4}"/>
                </c:ext>
              </c:extLst>
            </c:dLbl>
            <c:dLbl>
              <c:idx val="49"/>
              <c:layout/>
              <c:tx>
                <c:strRef>
                  <c:f>Total2019!$D$58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{CF08683A-26D2-4D2D-969C-A368A289F3FA}</c15:txfldGUID>
                      <c15:f>Total2019!$D$58</c15:f>
                      <c15:dlblFieldTableCache>
                        <c:ptCount val="1"/>
                      </c15:dlblFieldTableCache>
                    </c15:dlblFTEntry>
                  </c15:dlblFieldTable>
                  <c15:showDataLabelsRange val="0"/>
                </c:ext>
                <c:ext xmlns:c16="http://schemas.microsoft.com/office/drawing/2014/chart" uri="{C3380CC4-5D6E-409C-BE32-E72D297353CC}">
                  <c16:uniqueId val="{00000031-D512-4E40-A31A-908D51418EB4}"/>
                </c:ext>
              </c:extLst>
            </c:dLbl>
            <c:dLbl>
              <c:idx val="50"/>
              <c:layout/>
              <c:tx>
                <c:strRef>
                  <c:f>Total2019!$D$59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{22AE04F0-A2CA-4AE5-B124-1AC712C4B035}</c15:txfldGUID>
                      <c15:f>Total2019!$D$59</c15:f>
                      <c15:dlblFieldTableCache>
                        <c:ptCount val="1"/>
                      </c15:dlblFieldTableCache>
                    </c15:dlblFTEntry>
                  </c15:dlblFieldTable>
                  <c15:showDataLabelsRange val="0"/>
                </c:ext>
                <c:ext xmlns:c16="http://schemas.microsoft.com/office/drawing/2014/chart" uri="{C3380CC4-5D6E-409C-BE32-E72D297353CC}">
                  <c16:uniqueId val="{00000032-D512-4E40-A31A-908D51418EB4}"/>
                </c:ext>
              </c:extLst>
            </c:dLbl>
            <c:dLbl>
              <c:idx val="51"/>
              <c:layout/>
              <c:tx>
                <c:strRef>
                  <c:f>Total2019!$D$60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{F6877660-F423-4CFE-B2F3-B0C7860654FB}</c15:txfldGUID>
                      <c15:f>Total2019!$D$60</c15:f>
                      <c15:dlblFieldTableCache>
                        <c:ptCount val="1"/>
                      </c15:dlblFieldTableCache>
                    </c15:dlblFTEntry>
                  </c15:dlblFieldTable>
                  <c15:showDataLabelsRange val="0"/>
                </c:ext>
                <c:ext xmlns:c16="http://schemas.microsoft.com/office/drawing/2014/chart" uri="{C3380CC4-5D6E-409C-BE32-E72D297353CC}">
                  <c16:uniqueId val="{00000033-D512-4E40-A31A-908D51418EB4}"/>
                </c:ext>
              </c:extLst>
            </c:dLbl>
            <c:dLbl>
              <c:idx val="52"/>
              <c:layout/>
              <c:tx>
                <c:strRef>
                  <c:f>Total2019!$D$61</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{FCFB1CC0-A201-4A52-89EB-D5AB4CD0E595}</c15:txfldGUID>
                      <c15:f>Total2019!$D$61</c15:f>
                      <c15:dlblFieldTableCache>
                        <c:ptCount val="1"/>
                        <c:pt idx="0">
                          <c:v>2010</c:v>
                        </c:pt>
                      </c15:dlblFieldTableCache>
                    </c15:dlblFTEntry>
                  </c15:dlblFieldTable>
                  <c15:showDataLabelsRange val="0"/>
                </c:ext>
                <c:ext xmlns:c16="http://schemas.microsoft.com/office/drawing/2014/chart" uri="{C3380CC4-5D6E-409C-BE32-E72D297353CC}">
                  <c16:uniqueId val="{00000034-D512-4E40-A31A-908D51418EB4}"/>
                </c:ext>
              </c:extLst>
            </c:dLbl>
            <c:dLbl>
              <c:idx val="53"/>
              <c:layout/>
              <c:tx>
                <c:strRef>
                  <c:f>Total2019!$D$62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{DBDC03F2-340D-449D-96D2-97B9526A5122}</c15:txfldGUID>
                      <c15:f>Total2019!$D$62</c15:f>
                      <c15:dlblFieldTableCache>
                        <c:ptCount val="1"/>
                      </c15:dlblFieldTableCache>
                    </c15:dlblFTEntry>
                  </c15:dlblFieldTable>
                  <c15:showDataLabelsRange val="0"/>
                </c:ext>
                <c:ext xmlns:c16="http://schemas.microsoft.com/office/drawing/2014/chart" uri="{C3380CC4-5D6E-409C-BE32-E72D297353CC}">
                  <c16:uniqueId val="{00000035-D512-4E40-A31A-908D51418EB4}"/>
                </c:ext>
              </c:extLst>
            </c:dLbl>
            <c:dLbl>
              <c:idx val="54"/>
              <c:layout/>
              <c:tx>
                <c:strRef>
                  <c:f>Total2019!$D$63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{A5DE7B07-95C7-444D-8BAC-601463996B5C}</c15:txfldGUID>
                      <c15:f>Total2019!$D$63</c15:f>
                      <c15:dlblFieldTableCache>
                        <c:ptCount val="1"/>
                      </c15:dlblFieldTableCache>
                    </c15:dlblFTEntry>
                  </c15:dlblFieldTable>
                  <c15:showDataLabelsRange val="0"/>
                </c:ext>
                <c:ext xmlns:c16="http://schemas.microsoft.com/office/drawing/2014/chart" uri="{C3380CC4-5D6E-409C-BE32-E72D297353CC}">
                  <c16:uniqueId val="{00000036-D512-4E40-A31A-908D51418EB4}"/>
                </c:ext>
              </c:extLst>
            </c:dLbl>
            <c:dLbl>
              <c:idx val="55"/>
              <c:layout/>
              <c:tx>
                <c:strRef>
                  <c:f>Total2019!$D$64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{41C35174-054A-43AC-BE82-7D4A5C6BA58D}</c15:txfldGUID>
                      <c15:f>Total2019!$D$64</c15:f>
                      <c15:dlblFieldTableCache>
                        <c:ptCount val="1"/>
                      </c15:dlblFieldTableCache>
                    </c15:dlblFTEntry>
                  </c15:dlblFieldTable>
                  <c15:showDataLabelsRange val="0"/>
                </c:ext>
                <c:ext xmlns:c16="http://schemas.microsoft.com/office/drawing/2014/chart" uri="{C3380CC4-5D6E-409C-BE32-E72D297353CC}">
                  <c16:uniqueId val="{00000037-D512-4E40-A31A-908D51418EB4}"/>
                </c:ext>
              </c:extLst>
            </c:dLbl>
            <c:dLbl>
              <c:idx val="56"/>
              <c:layout/>
              <c:tx>
                <c:strRef>
                  <c:f>Total2019!$D$65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{98236206-51BF-4E60-9105-A5EF6BE985B9}</c15:txfldGUID>
                      <c15:f>Total2019!$D$65</c15:f>
                      <c15:dlblFieldTableCache>
                        <c:ptCount val="1"/>
                      </c15:dlblFieldTableCache>
                    </c15:dlblFTEntry>
                  </c15:dlblFieldTable>
                  <c15:showDataLabelsRange val="0"/>
                </c:ext>
                <c:ext xmlns:c16="http://schemas.microsoft.com/office/drawing/2014/chart" uri="{C3380CC4-5D6E-409C-BE32-E72D297353CC}">
                  <c16:uniqueId val="{00000038-D512-4E40-A31A-908D51418EB4}"/>
                </c:ext>
              </c:extLst>
            </c:dLbl>
            <c:dLbl>
              <c:idx val="57"/>
              <c:layout/>
              <c:tx>
                <c:strRef>
                  <c:f>Total2019!$D$66</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{2B2DA380-F94D-4C47-8518-F6EEF902B57C}</c15:txfldGUID>
                      <c15:f>Total2019!$D$66</c15:f>
                      <c15:dlblFieldTableCache>
                        <c:ptCount val="1"/>
                        <c:pt idx="0">
                          <c:v>2015</c:v>
                        </c:pt>
                      </c15:dlblFieldTableCache>
                    </c15:dlblFTEntry>
                  </c15:dlblFieldTable>
                  <c15:showDataLabelsRange val="0"/>
                </c:ext>
                <c:ext xmlns:c16="http://schemas.microsoft.com/office/drawing/2014/chart" uri="{C3380CC4-5D6E-409C-BE32-E72D297353CC}">
                  <c16:uniqueId val="{00000039-D512-4E40-A31A-908D51418EB4}"/>
                </c:ext>
              </c:extLst>
            </c:dLbl>
            <c:dLbl>
              <c:idx val="58"/>
              <c:layout/>
              <c:tx>
                <c:strRef>
                  <c:f>Total2019!$D$67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{CAC10745-5240-4EFA-B654-BE749CE4BFA6}</c15:txfldGUID>
                      <c15:f>Total2019!$D$67</c15:f>
                      <c15:dlblFieldTableCache>
                        <c:ptCount val="1"/>
                      </c15:dlblFieldTableCache>
                    </c15:dlblFTEntry>
                  </c15:dlblFieldTable>
                  <c15:showDataLabelsRange val="0"/>
                </c:ext>
                <c:ext xmlns:c16="http://schemas.microsoft.com/office/drawing/2014/chart" uri="{C3380CC4-5D6E-409C-BE32-E72D297353CC}">
                  <c16:uniqueId val="{0000003A-D512-4E40-A31A-908D51418EB4}"/>
                </c:ext>
              </c:extLst>
            </c:dLbl>
            <c:dLbl>
              <c:idx val="59"/>
              <c:layout/>
              <c:tx>
                <c:strRef>
                  <c:f>Total2019!$D$68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{E1C5E353-4DD4-4373-944B-91486D7EB2F3}</c15:txfldGUID>
                      <c15:f>Total2019!$D$68</c15:f>
                      <c15:dlblFieldTableCache>
                        <c:ptCount val="1"/>
                      </c15:dlblFieldTableCache>
                    </c15:dlblFTEntry>
                  </c15:dlblFieldTable>
                  <c15:showDataLabelsRange val="0"/>
                </c:ext>
                <c:ext xmlns:c16="http://schemas.microsoft.com/office/drawing/2014/chart" uri="{C3380CC4-5D6E-409C-BE32-E72D297353CC}">
                  <c16:uniqueId val="{0000003B-D512-4E40-A31A-908D51418EB4}"/>
                </c:ext>
              </c:extLst>
            </c:dLbl>
            <c:dLbl>
              <c:idx val="60"/>
              <c:layout/>
              <c:tx>
                <c:strRef>
                  <c:f>Total2019!$D$69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{6821CED2-0F3C-4950-8F3E-99E5BAFAB2A6}</c15:txfldGUID>
                      <c15:f>Total2019!$D$69</c15:f>
                      <c15:dlblFieldTableCache>
                        <c:ptCount val="1"/>
                      </c15:dlblFieldTableCache>
                    </c15:dlblFTEntry>
                  </c15:dlblFieldTable>
                  <c15:showDataLabelsRange val="0"/>
                </c:ext>
                <c:ext xmlns:c16="http://schemas.microsoft.com/office/drawing/2014/chart" uri="{C3380CC4-5D6E-409C-BE32-E72D297353CC}">
                  <c16:uniqueId val="{0000003C-D512-4E40-A31A-908D51418EB4}"/>
                </c:ext>
              </c:extLst>
            </c:dLbl>
            <c:dLbl>
              <c:idx val="61"/>
              <c:layout/>
              <c:tx>
                <c:strRef>
                  <c:f>Total2019!$D$70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{94A98D7E-FB8D-4D6F-8B2C-61855F1C3A8D}</c15:txfldGUID>
                      <c15:f>Total2019!$D$70</c15:f>
                      <c15:dlblFieldTableCache>
                        <c:ptCount val="1"/>
                      </c15:dlblFieldTableCache>
                    </c15:dlblFTEntry>
                  </c15:dlblFieldTable>
                  <c15:showDataLabelsRange val="0"/>
                </c:ext>
                <c:ext xmlns:c16="http://schemas.microsoft.com/office/drawing/2014/chart" uri="{C3380CC4-5D6E-409C-BE32-E72D297353CC}">
                  <c16:uniqueId val="{0000003D-D512-4E40-A31A-908D51418EB4}"/>
                </c:ext>
              </c:extLst>
            </c:dLbl>
            <c:dLbl>
              <c:idx val="62"/>
              <c:layout/>
              <c:tx>
                <c:strRef>
                  <c:f>Total2019!$D$71</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{9BBBCAE5-A9BD-4981-A8CE-43B7335598EA}</c15:txfldGUID>
                      <c15:f>Total2019!$D$71</c15:f>
                      <c15:dlblFieldTableCache>
                        <c:ptCount val="1"/>
                        <c:pt idx="0">
                          <c:v>2020</c:v>
                        </c:pt>
                      </c15:dlblFieldTableCache>
                    </c15:dlblFTEntry>
                  </c15:dlblFieldTable>
                  <c15:showDataLabelsRange val="0"/>
                </c:ext>
                <c:ext xmlns:c16="http://schemas.microsoft.com/office/drawing/2014/chart" uri="{C3380CC4-5D6E-409C-BE32-E72D297353CC}">
                  <c16:uniqueId val="{0000003E-D512-4E40-A31A-908D51418EB4}"/>
                </c:ext>
              </c:extLst>
            </c:dLbl>
            <c:dLbl>
              <c:idx val="63"/>
              <c:layout/>
              <c:tx>
                <c:strRef>
                  <c:f>Total2019!$D$72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{13EBDE2F-F9A3-4BE0-81F0-CF045567D8ED}</c15:txfldGUID>
                      <c15:f>Total2019!$D$72</c15:f>
                      <c15:dlblFieldTableCache>
                        <c:ptCount val="1"/>
                      </c15:dlblFieldTableCache>
                    </c15:dlblFTEntry>
                  </c15:dlblFieldTable>
                  <c15:showDataLabelsRange val="0"/>
                </c:ext>
                <c:ext xmlns:c16="http://schemas.microsoft.com/office/drawing/2014/chart" uri="{C3380CC4-5D6E-409C-BE32-E72D297353CC}">
                  <c16:uniqueId val="{0000003F-D512-4E40-A31A-908D51418EB4}"/>
                </c:ext>
              </c:extLst>
            </c:dLbl>
            <c:dLbl>
              <c:idx val="64"/>
              <c:layout/>
              <c:tx>
                <c:strRef>
                  <c:f>Total2019!$D$73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{74B1D8A4-01F7-4BFE-8D0D-426991671195}</c15:txfldGUID>
                      <c15:f>Total2019!$D$73</c15:f>
                      <c15:dlblFieldTableCache>
                        <c:ptCount val="1"/>
                      </c15:dlblFieldTableCache>
                    </c15:dlblFTEntry>
                  </c15:dlblFieldTable>
                  <c15:showDataLabelsRange val="0"/>
                </c:ext>
                <c:ext xmlns:c16="http://schemas.microsoft.com/office/drawing/2014/chart" uri="{C3380CC4-5D6E-409C-BE32-E72D297353CC}">
                  <c16:uniqueId val="{00000040-D512-4E40-A31A-908D51418EB4}"/>
                </c:ext>
              </c:extLst>
            </c:dLbl>
            <c:dLbl>
              <c:idx val="65"/>
              <c:layout/>
              <c:tx>
                <c:strRef>
                  <c:f>Total2019!$D$74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{A95386BC-B357-465B-BEA9-3D8FDCEDA428}</c15:txfldGUID>
                      <c15:f>Total2019!$D$74</c15:f>
                      <c15:dlblFieldTableCache>
                        <c:ptCount val="1"/>
                      </c15:dlblFieldTableCache>
                    </c15:dlblFTEntry>
                  </c15:dlblFieldTable>
                  <c15:showDataLabelsRange val="0"/>
                </c:ext>
                <c:ext xmlns:c16="http://schemas.microsoft.com/office/drawing/2014/chart" uri="{C3380CC4-5D6E-409C-BE32-E72D297353CC}">
                  <c16:uniqueId val="{00000041-D512-4E40-A31A-908D51418EB4}"/>
                </c:ext>
              </c:extLst>
            </c:dLbl>
            <c:dLbl>
              <c:idx val="66"/>
              <c:layout/>
              <c:tx>
                <c:strRef>
                  <c:f>Total2019!$D$75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{528A8A6D-E34F-4DD5-9539-9DE43E38CD01}</c15:txfldGUID>
                      <c15:f>Total2019!$D$75</c15:f>
                      <c15:dlblFieldTableCache>
                        <c:ptCount val="1"/>
                      </c15:dlblFieldTableCache>
                    </c15:dlblFTEntry>
                  </c15:dlblFieldTable>
                  <c15:showDataLabelsRange val="0"/>
                </c:ext>
                <c:ext xmlns:c16="http://schemas.microsoft.com/office/drawing/2014/chart" uri="{C3380CC4-5D6E-409C-BE32-E72D297353CC}">
                  <c16:uniqueId val="{00000042-D512-4E40-A31A-908D51418EB4}"/>
                </c:ext>
              </c:extLst>
            </c:dLbl>
            <c:dLbl>
              <c:idx val="67"/>
              <c:layout/>
              <c:tx>
                <c:strRef>
                  <c:f>Total2019!$D$76</c:f>
                  <c:strCache>
                    <c:ptCount val="1"/>
                    <c:pt idx="0">
                      <c:v>2025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{0F40B2FF-5B31-4071-A527-573760D612F2}</c15:txfldGUID>
                      <c15:f>Total2019!$D$76</c15:f>
                      <c15:dlblFieldTableCache>
                        <c:ptCount val="1"/>
                        <c:pt idx="0">
                          <c:v>2025</c:v>
                        </c:pt>
                      </c15:dlblFieldTableCache>
                    </c15:dlblFTEntry>
                  </c15:dlblFieldTable>
                  <c15:showDataLabelsRange val="0"/>
                </c:ext>
                <c:ext xmlns:c16="http://schemas.microsoft.com/office/drawing/2014/chart" uri="{C3380CC4-5D6E-409C-BE32-E72D297353CC}">
                  <c16:uniqueId val="{00000043-D512-4E40-A31A-908D51418EB4}"/>
                </c:ext>
              </c:extLst>
            </c:dLbl>
            <c:dLbl>
              <c:idx val="68"/>
              <c:layout/>
              <c:tx>
                <c:strRef>
                  <c:f>Total2019!$D$77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{256EBC1F-4FA2-4118-A2DE-0EE2CC161EB2}</c15:txfldGUID>
                      <c15:f>Total2019!$D$77</c15:f>
                      <c15:dlblFieldTableCache>
                        <c:ptCount val="1"/>
                      </c15:dlblFieldTableCache>
                    </c15:dlblFTEntry>
                  </c15:dlblFieldTable>
                  <c15:showDataLabelsRange val="0"/>
                </c:ext>
                <c:ext xmlns:c16="http://schemas.microsoft.com/office/drawing/2014/chart" uri="{C3380CC4-5D6E-409C-BE32-E72D297353CC}">
                  <c16:uniqueId val="{00000044-D512-4E40-A31A-908D51418EB4}"/>
                </c:ext>
              </c:extLst>
            </c:dLbl>
            <c:dLbl>
              <c:idx val="69"/>
              <c:layout/>
              <c:tx>
                <c:strRef>
                  <c:f>Total2019!$D$78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{B2EBAB46-0DDF-4AFB-BA68-8DF9A31405E2}</c15:txfldGUID>
                      <c15:f>Total2019!$D$78</c15:f>
                      <c15:dlblFieldTableCache>
                        <c:ptCount val="1"/>
                      </c15:dlblFieldTableCache>
                    </c15:dlblFTEntry>
                  </c15:dlblFieldTable>
                  <c15:showDataLabelsRange val="0"/>
                </c:ext>
                <c:ext xmlns:c16="http://schemas.microsoft.com/office/drawing/2014/chart" uri="{C3380CC4-5D6E-409C-BE32-E72D297353CC}">
                  <c16:uniqueId val="{00000045-D512-4E40-A31A-908D51418EB4}"/>
                </c:ext>
              </c:extLst>
            </c:dLbl>
            <c:dLbl>
              <c:idx val="70"/>
              <c:layout/>
              <c:tx>
                <c:strRef>
                  <c:f>Total2019!$D$79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{22462496-FA13-4803-B8EF-6FB5E52DFCCB}</c15:txfldGUID>
                      <c15:f>Total2019!$D$79</c15:f>
                      <c15:dlblFieldTableCache>
                        <c:ptCount val="1"/>
                      </c15:dlblFieldTableCache>
                    </c15:dlblFTEntry>
                  </c15:dlblFieldTable>
                  <c15:showDataLabelsRange val="0"/>
                </c:ext>
                <c:ext xmlns:c16="http://schemas.microsoft.com/office/drawing/2014/chart" uri="{C3380CC4-5D6E-409C-BE32-E72D297353CC}">
                  <c16:uniqueId val="{00000046-D512-4E40-A31A-908D51418EB4}"/>
                </c:ext>
              </c:extLst>
            </c:dLbl>
            <c:dLbl>
              <c:idx val="71"/>
              <c:layout/>
              <c:tx>
                <c:strRef>
                  <c:f>Total2019!$D$80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{CA9DCE27-EB61-4B67-9E91-430D5A7C2BC5}</c15:txfldGUID>
                      <c15:f>Total2019!$D$80</c15:f>
                      <c15:dlblFieldTableCache>
                        <c:ptCount val="1"/>
                      </c15:dlblFieldTableCache>
                    </c15:dlblFTEntry>
                  </c15:dlblFieldTable>
                  <c15:showDataLabelsRange val="0"/>
                </c:ext>
                <c:ext xmlns:c16="http://schemas.microsoft.com/office/drawing/2014/chart" uri="{C3380CC4-5D6E-409C-BE32-E72D297353CC}">
                  <c16:uniqueId val="{00000047-D512-4E40-A31A-908D51418EB4}"/>
                </c:ext>
              </c:extLst>
            </c:dLbl>
            <c:dLbl>
              <c:idx val="72"/>
              <c:layout/>
              <c:tx>
                <c:strRef>
                  <c:f>Total2019!$D$81</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{585202A3-B14D-4DCD-A880-9892763903C6}</c15:txfldGUID>
                      <c15:f>Total2019!$D$81</c15:f>
                      <c15:dlblFieldTableCache>
                        <c:ptCount val="1"/>
                        <c:pt idx="0">
                          <c:v>2030</c:v>
                        </c:pt>
                      </c15:dlblFieldTableCache>
                    </c15:dlblFTEntry>
                  </c15:dlblFieldTable>
                  <c15:showDataLabelsRange val="0"/>
                </c:ext>
                <c:ext xmlns:c16="http://schemas.microsoft.com/office/drawing/2014/chart" uri="{C3380CC4-5D6E-409C-BE32-E72D297353CC}">
                  <c16:uniqueId val="{00000048-D512-4E40-A31A-908D51418EB4}"/>
                </c:ext>
              </c:extLst>
            </c:dLbl>
            <c:dLbl>
              <c:idx val="73"/>
              <c:layout/>
              <c:tx>
                <c:strRef>
                  <c:f>Total2019!$D$82</c:f>
                  <c:strCache>
                    <c:ptCount val="1"/>
                    <c:pt idx="0">
                      <c:v>2035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{F32B82C5-5C49-4919-8AD6-B39BF5880B25}</c15:txfldGUID>
                      <c15:f>Total2019!$D$82</c15:f>
                      <c15:dlblFieldTableCache>
                        <c:ptCount val="1"/>
                        <c:pt idx="0">
                          <c:v>2035</c:v>
                        </c:pt>
                      </c15:dlblFieldTableCache>
                    </c15:dlblFTEntry>
                  </c15:dlblFieldTable>
                  <c15:showDataLabelsRange val="0"/>
                </c:ext>
                <c:ext xmlns:c16="http://schemas.microsoft.com/office/drawing/2014/chart" uri="{C3380CC4-5D6E-409C-BE32-E72D297353CC}">
                  <c16:uniqueId val="{00000049-D512-4E40-A31A-908D51418EB4}"/>
                </c:ext>
              </c:extLst>
            </c:dLbl>
            <c:dLbl>
              <c:idx val="74"/>
              <c:layout/>
              <c:tx>
                <c:strRef>
                  <c:f>Total2019!$D$83</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{3E3F5FF0-4855-4C8B-98E7-9F343DE5998C}</c15:txfldGUID>
                      <c15:f>Total2019!$D$83</c15:f>
                      <c15:dlblFieldTableCache>
                        <c:ptCount val="1"/>
                        <c:pt idx="0">
                          <c:v>2040</c:v>
                        </c:pt>
                      </c15:dlblFieldTableCache>
                    </c15:dlblFTEntry>
                  </c15:dlblFieldTable>
                  <c15:showDataLabelsRange val="0"/>
                </c:ext>
                <c:ext xmlns:c16="http://schemas.microsoft.com/office/drawing/2014/chart" uri="{C3380CC4-5D6E-409C-BE32-E72D297353CC}">
                  <c16:uniqueId val="{0000004A-D512-4E40-A31A-908D51418EB4}"/>
                </c:ext>
              </c:extLst>
            </c:dLbl>
            <c:dLbl>
              <c:idx val="75"/>
              <c:layout/>
              <c:tx>
                <c:strRef>
                  <c:f>Total2019!$D$84</c:f>
                  <c:strCache>
                    <c:ptCount val="1"/>
                    <c:pt idx="0">
                      <c:v>2045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{6A6350BD-4636-4F7C-8539-8366CC270B77}</c15:txfldGUID>
                      <c15:f>Total2019!$D$84</c15:f>
                      <c15:dlblFieldTableCache>
                        <c:ptCount val="1"/>
                        <c:pt idx="0">
                          <c:v>2045</c:v>
                        </c:pt>
                      </c15:dlblFieldTableCache>
                    </c15:dlblFTEntry>
                  </c15:dlblFieldTable>
                  <c15:showDataLabelsRange val="0"/>
                </c:ext>
                <c:ext xmlns:c16="http://schemas.microsoft.com/office/drawing/2014/chart" uri="{C3380CC4-5D6E-409C-BE32-E72D297353CC}">
                  <c16:uniqueId val="{0000004B-D512-4E40-A31A-908D51418EB4}"/>
                </c:ext>
              </c:extLst>
            </c:dLbl>
            <c:dLbl>
              <c:idx val="76"/>
              <c:layout/>
              <c:tx>
                <c:strRef>
                  <c:f>Total2019!$D$85</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{6C24DB35-4D6E-4923-9866-148A76A126DC}</c15:txfldGUID>
                      <c15:f>Total2019!$D$85</c15:f>
                      <c15:dlblFieldTableCache>
                        <c:ptCount val="1"/>
                        <c:pt idx="0">
                          <c:v>2050</c:v>
                        </c:pt>
                      </c15:dlblFieldTableCache>
                    </c15:dlblFTEntry>
                  </c15:dlblFieldTable>
                  <c15:showDataLabelsRange val="0"/>
                </c:ext>
                <c:ext xmlns:c16="http://schemas.microsoft.com/office/drawing/2014/chart" uri="{C3380CC4-5D6E-409C-BE32-E72D297353CC}">
                  <c16:uniqueId val="{0000004C-D512-4E40-A31A-908D51418EB4}"/>
                </c:ext>
              </c:extLst>
            </c:dLbl>
            <c:dLbl>
              <c:idx val="77"/>
              <c:layout/>
              <c:tx>
                <c:strRef>
                  <c:f>Total2019!$D$86</c:f>
                  <c:strCache>
                    <c:ptCount val="1"/>
                    <c:pt idx="0">
                      <c:v>2055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{40747856-1916-4D44-8226-1C77DFAFF37C}</c15:txfldGUID>
                      <c15:f>Total2019!$D$86</c15:f>
                      <c15:dlblFieldTableCache>
                        <c:ptCount val="1"/>
                        <c:pt idx="0">
                          <c:v>2055</c:v>
                        </c:pt>
                      </c15:dlblFieldTableCache>
                    </c15:dlblFTEntry>
                  </c15:dlblFieldTable>
                  <c15:showDataLabelsRange val="0"/>
                </c:ext>
                <c:ext xmlns:c16="http://schemas.microsoft.com/office/drawing/2014/chart" uri="{C3380CC4-5D6E-409C-BE32-E72D297353CC}">
                  <c16:uniqueId val="{0000004D-D512-4E40-A31A-908D51418EB4}"/>
                </c:ext>
              </c:extLst>
            </c:dLbl>
            <c:dLbl>
              <c:idx val="78"/>
              <c:layout/>
              <c:tx>
                <c:strRef>
                  <c:f>Total2019!$D$87</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{EBA5110D-ADAD-49B1-8B35-6E8EA99C2E38}</c15:txfldGUID>
                      <c15:f>Total2019!$D$87</c15:f>
                      <c15:dlblFieldTableCache>
                        <c:ptCount val="1"/>
                        <c:pt idx="0">
                          <c:v>2060</c:v>
                        </c:pt>
                      </c15:dlblFieldTableCache>
                    </c15:dlblFTEntry>
                  </c15:dlblFieldTable>
                  <c15:showDataLabelsRange val="0"/>
                </c:ext>
                <c:ext xmlns:c16="http://schemas.microsoft.com/office/drawing/2014/chart" uri="{C3380CC4-5D6E-409C-BE32-E72D297353CC}">
                  <c16:uniqueId val="{0000004E-D512-4E40-A31A-908D51418EB4}"/>
                </c:ext>
              </c:extLst>
            </c:dLbl>
            <c:dLbl>
              <c:idx val="79"/>
              <c:layout/>
              <c:tx>
                <c:strRef>
                  <c:f>Total2019!$D$88</c:f>
                  <c:strCache>
                    <c:ptCount val="1"/>
                    <c:pt idx="0">
                      <c:v>2065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{CB5A19FB-1264-4A89-A416-FF7BB3DC11CF}</c15:txfldGUID>
                      <c15:f>Total2019!$D$88</c15:f>
                      <c15:dlblFieldTableCache>
                        <c:ptCount val="1"/>
                        <c:pt idx="0">
                          <c:v>2065</c:v>
                        </c:pt>
                      </c15:dlblFieldTableCache>
                    </c15:dlblFTEntry>
                  </c15:dlblFieldTable>
                  <c15:showDataLabelsRange val="0"/>
                </c:ext>
                <c:ext xmlns:c16="http://schemas.microsoft.com/office/drawing/2014/chart" uri="{C3380CC4-5D6E-409C-BE32-E72D297353CC}">
                  <c16:uniqueId val="{0000004F-D512-4E40-A31A-908D51418EB4}"/>
                </c:ext>
              </c:extLst>
            </c:dLbl>
            <c:dLbl>
              <c:idx val="80"/>
              <c:layout/>
              <c:tx>
                <c:strRef>
                  <c:f>Total2019!$D$89</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{118CB716-5907-441B-8630-D9A64D1D2C45}</c15:txfldGUID>
                      <c15:f>Total2019!$D$89</c15:f>
                      <c15:dlblFieldTableCache>
                        <c:ptCount val="1"/>
                        <c:pt idx="0">
                          <c:v>2070</c:v>
                        </c:pt>
                      </c15:dlblFieldTableCache>
                    </c15:dlblFTEntry>
                  </c15:dlblFieldTable>
                  <c15:showDataLabelsRange val="0"/>
                </c:ext>
                <c:ext xmlns:c16="http://schemas.microsoft.com/office/drawing/2014/chart" uri="{C3380CC4-5D6E-409C-BE32-E72D297353CC}">
                  <c16:uniqueId val="{00000050-D512-4E40-A31A-908D51418EB4}"/>
                </c:ext>
              </c:extLst>
            </c:dLbl>
            <c:dLbl>
              <c:idx val="81"/>
              <c:layout/>
              <c:tx>
                <c:strRef>
                  <c:f>Total2019!$D$90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{A1DBBD6F-C45F-42FE-ACE2-465DBCFC538F}</c15:txfldGUID>
                      <c15:f>Total2019!$D$90</c15:f>
                      <c15:dlblFieldTableCache>
                        <c:ptCount val="1"/>
                        <c:pt idx="0">
                          <c:v> </c:v>
                        </c:pt>
                      </c15:dlblFieldTableCache>
                    </c15:dlblFTEntry>
                  </c15:dlblFieldTable>
                  <c15:showDataLabelsRange val="0"/>
                </c:ext>
                <c:ext xmlns:c16="http://schemas.microsoft.com/office/drawing/2014/chart" uri="{C3380CC4-5D6E-409C-BE32-E72D297353CC}">
                  <c16:uniqueId val="{00000051-D512-4E40-A31A-908D51418EB4}"/>
                </c:ext>
              </c:extLst>
            </c:dLbl>
            <c:dLbl>
              <c:idx val="82"/>
              <c:layout/>
              <c:tx>
                <c:strRef>
                  <c:f>Total2019!$D$91</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{41893287-77DF-473D-993C-AD12D0A68DA8}</c15:txfldGUID>
                      <c15:f>Total2019!$D$91</c15:f>
                      <c15:dlblFieldTableCache>
                        <c:ptCount val="1"/>
                        <c:pt idx="0">
                          <c:v>2080</c:v>
                        </c:pt>
                      </c15:dlblFieldTableCache>
                    </c15:dlblFTEntry>
                  </c15:dlblFieldTable>
                  <c15:showDataLabelsRange val="0"/>
                </c:ext>
                <c:ext xmlns:c16="http://schemas.microsoft.com/office/drawing/2014/chart" uri="{C3380CC4-5D6E-409C-BE32-E72D297353CC}">
                  <c16:uniqueId val="{00000052-D512-4E40-A31A-908D51418EB4}"/>
                </c:ext>
              </c:extLst>
            </c:dLbl>
            <c:dLbl>
              <c:idx val="83"/>
              <c:layout/>
              <c:tx>
                <c:strRef>
                  <c:f>Total2019!$D$92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{5718C7E3-0227-4354-BAD9-48BFF01C78C0}</c15:txfldGUID>
                      <c15:f>Total2019!$D$92</c15:f>
                      <c15:dlblFieldTableCache>
                        <c:ptCount val="1"/>
                        <c:pt idx="0">
                          <c:v> </c:v>
                        </c:pt>
                      </c15:dlblFieldTableCache>
                    </c15:dlblFTEntry>
                  </c15:dlblFieldTable>
                  <c15:showDataLabelsRange val="0"/>
                </c:ext>
                <c:ext xmlns:c16="http://schemas.microsoft.com/office/drawing/2014/chart" uri="{C3380CC4-5D6E-409C-BE32-E72D297353CC}">
                  <c16:uniqueId val="{00000053-D512-4E40-A31A-908D51418EB4}"/>
                </c:ext>
              </c:extLst>
            </c:dLbl>
            <c:dLbl>
              <c:idx val="84"/>
              <c:layout/>
              <c:tx>
                <c:strRef>
                  <c:f>Total2019!$D$93</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{AC19BBC9-C999-4FB6-9302-5F235DE23866}</c15:txfldGUID>
                      <c15:f>Total2019!$D$93</c15:f>
                      <c15:dlblFieldTableCache>
                        <c:ptCount val="1"/>
                        <c:pt idx="0">
                          <c:v>2090</c:v>
                        </c:pt>
                      </c15:dlblFieldTableCache>
                    </c15:dlblFTEntry>
                  </c15:dlblFieldTable>
                  <c15:showDataLabelsRange val="0"/>
                </c:ext>
                <c:ext xmlns:c16="http://schemas.microsoft.com/office/drawing/2014/chart" uri="{C3380CC4-5D6E-409C-BE32-E72D297353CC}">
                  <c16:uniqueId val="{00000054-D512-4E40-A31A-908D51418EB4}"/>
                </c:ext>
              </c:extLst>
            </c:dLbl>
            <c:dLbl>
              <c:idx val="85"/>
              <c:layout/>
              <c:tx>
                <c:strRef>
                  <c:f>Total2019!$D$94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{ED9845A3-C690-438A-A3D4-957C239EB48F}</c15:txfldGUID>
                      <c15:f>Total2019!$D$94</c15:f>
                      <c15:dlblFieldTableCache>
                        <c:ptCount val="1"/>
                        <c:pt idx="0">
                          <c:v> </c:v>
                        </c:pt>
                      </c15:dlblFieldTableCache>
                    </c15:dlblFTEntry>
                  </c15:dlblFieldTable>
                  <c15:showDataLabelsRange val="0"/>
                </c:ext>
                <c:ext xmlns:c16="http://schemas.microsoft.com/office/drawing/2014/chart" uri="{C3380CC4-5D6E-409C-BE32-E72D297353CC}">
                  <c16:uniqueId val="{00000055-D512-4E40-A31A-908D51418EB4}"/>
                </c:ext>
              </c:extLst>
            </c:dLbl>
            <c:dLbl>
              <c:idx val="86"/>
              <c:layout/>
              <c:tx>
                <c:strRef>
                  <c:f>Total2019!$D$95</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{5BEC1664-F9EB-4857-9E7D-6167173AD7D5}</c15:txfldGUID>
                      <c15:f>Total2019!$D$95</c15:f>
                      <c15:dlblFieldTableCache>
                        <c:ptCount val="1"/>
                        <c:pt idx="0">
                          <c:v>2100</c:v>
                        </c:pt>
                      </c15:dlblFieldTableCache>
                    </c15:dlblFTEntry>
                  </c15:dlblFieldTable>
                  <c15:showDataLabelsRange val="0"/>
                </c:ext>
                <c:ext xmlns:c16="http://schemas.microsoft.com/office/drawing/2014/chart" uri="{C3380CC4-5D6E-409C-BE32-E72D297353CC}">
                  <c16:uniqueId val="{00000056-D512-4E40-A31A-908D51418EB4}"/>
                </c:ext>
              </c:extLst>
            </c:dLbl>
            <c:dLbl>
              <c:idx val="8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{756AB61F-355E-4CFD-8C6D-3EFF4C7A6F67}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57-D512-4E40-A31A-908D51418EB4}"/>
                </c:ext>
              </c:extLst>
            </c:dLbl>
            <c:dLbl>
              <c:idx val="8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{8C541B2F-C775-4736-ABD9-22FA7FE43408}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58-D512-4E40-A31A-908D51418EB4}"/>
                </c:ext>
              </c:extLst>
            </c:dLbl>
            <c:dLbl>
              <c:idx val="8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{201308D5-4EDC-4900-B70C-9EC70FE1F17C}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59-D512-4E40-A31A-908D51418EB4}"/>
                </c:ext>
              </c:extLst>
            </c:dLbl>
            <c:dLbl>
              <c:idx val="9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{36B4A289-73A7-4FE1-B076-94CE7A2B0EAE}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5A-D512-4E40-A31A-908D51418EB4}"/>
                </c:ext>
              </c:extLst>
            </c:dLbl>
            <c:dLbl>
              <c:idx val="9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{71713C21-98ED-49CC-A080-E54FFB969456}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5B-D512-4E40-A31A-908D51418EB4}"/>
                </c:ext>
              </c:extLst>
            </c:dLbl>
            <c:dLbl>
              <c:idx val="9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{F34F6EDA-2FAD-441E-9988-109C8F352772}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5C-D512-4E40-A31A-908D51418EB4}"/>
                </c:ext>
              </c:extLst>
            </c:dLbl>
            <c:dLbl>
              <c:idx val="9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{027DE292-EF5F-4B16-9FF8-2B67A3464BAF}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5D-D512-4E40-A31A-908D51418EB4}"/>
                </c:ext>
              </c:extLst>
            </c:dLbl>
            <c:dLbl>
              <c:idx val="9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{CD682C6F-E7FB-45F7-B6D6-C0D14F3B78D0}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5E-D512-4E40-A31A-908D51418EB4}"/>
                </c:ext>
              </c:extLst>
            </c:dLbl>
            <c:dLbl>
              <c:idx val="9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{5BB07A32-8AE5-4518-9E6C-A157EE682025}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5F-D512-4E40-A31A-908D51418EB4}"/>
                </c:ext>
              </c:extLst>
            </c:dLbl>
            <c:dLbl>
              <c:idx val="9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{1BAA77E1-E7A6-410A-83FF-D776562A06C1}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60-D512-4E40-A31A-908D51418EB4}"/>
                </c:ext>
              </c:extLst>
            </c:dLbl>
            <c:dLbl>
              <c:idx val="9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{AC37A9C3-F622-4ABB-AB82-BF1CF5A59B72}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61-D512-4E40-A31A-908D51418EB4}"/>
                </c:ext>
              </c:extLst>
            </c:dLbl>
            <c:dLbl>
              <c:idx val="9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{0A6DCC94-064E-42F9-BE56-BD7F80913D4C}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62-D512-4E40-A31A-908D51418EB4}"/>
                </c:ext>
              </c:extLst>
            </c:dLbl>
            <c:dLbl>
              <c:idx val="9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{DF5ACF00-E6A7-4A1C-8131-3C9FA26F27CB}</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63-D512-4E40-A31A-908D51418EB4}"/>
                </c:ext>
              </c:extLst>
            </c:dLbl>
            <c:dLbl>
              <c:idx val="10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{D610F388-BF6E-43C3-830E-2CD848687E30}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64-D512-4E40-A31A-908D51418EB4}"/>
                </c:ext>
              </c:extLst>
            </c:dLbl>
            <c:dLbl>
              <c:idx val="10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{09802849-F42C-4E4E-B4CE-0E98E0A3BD36}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65-D512-4E40-A31A-908D51418EB4}"/>
                </c:ext>
              </c:extLst>
            </c:dLbl>
            <c:dLbl>
              <c:idx val="10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{D2EA8F7C-3058-4581-B9DA-36098DECFBE0}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66-D512-4E40-A31A-908D51418EB4}"/>
                </c:ext>
              </c:extLst>
            </c:dLbl>
            <c:dLbl>
              <c:idx val="10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{59566AA5-41A9-4137-9D82-0DF95B026FB4}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67-D512-4E40-A31A-908D51418EB4}"/>
                </c:ext>
              </c:extLst>
            </c:dLbl>
            <c:dLbl>
              <c:idx val="10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{F759B1A3-F7CA-475C-8328-CA6489FEC989}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68-D512-4E40-A31A-908D51418EB4}"/>
                </c:ext>
              </c:extLst>
            </c:dLbl>
            <c:dLbl>
              <c:idx val="10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{1A0E68D5-2DBA-4E83-91C9-9ABE400D6123}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69-D512-4E40-A31A-908D51418EB4}"/>
                </c:ext>
              </c:extLst>
            </c:dLbl>
            <c:dLbl>
              <c:idx val="10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{60EE372D-AC2D-44EB-9659-C5614F31A1B0}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6A-D512-4E40-A31A-908D51418EB4}"/>
                </c:ext>
              </c:extLst>
            </c:dLbl>
            <c:dLbl>
              <c:idx val="10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{FCE611F9-9CBB-48F4-AE72-7002B2053E23}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6B-D512-4E40-A31A-908D51418EB4}"/>
                </c:ext>
              </c:extLst>
            </c:dLbl>
            <c:dLbl>
              <c:idx val="10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{7D42EE77-18E4-4774-894B-4532A7917FAE}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6C-D512-4E40-A31A-908D51418EB4}"/>
                </c:ext>
              </c:extLst>
            </c:dLbl>
            <c:dLbl>
              <c:idx val="10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{BBFF8EEF-A128-4609-AD7F-D91C8F8EBAEF}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6D-D512-4E40-A31A-908D51418EB4}"/>
                </c:ext>
              </c:extLst>
            </c:dLbl>
            <c:dLbl>
              <c:idx val="11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{2D7126D7-68C5-4238-B69F-6FA6ECB8613C}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6E-D512-4E40-A31A-908D51418EB4}"/>
                </c:ext>
              </c:extLst>
            </c:dLbl>
            <c:dLbl>
              <c:idx val="11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{2C123A31-BF74-42FC-9FF4-EED9965764A4}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6F-D512-4E40-A31A-908D51418EB4}"/>
                </c:ext>
              </c:extLst>
            </c:dLbl>
            <c:dLbl>
              <c:idx val="11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{CBFDE2BA-43A7-47E5-AC96-5CE70F7EDDF6}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70-D512-4E40-A31A-908D51418EB4}"/>
                </c:ext>
              </c:extLst>
            </c:dLbl>
            <c:dLbl>
              <c:idx val="11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{DFC0FAF6-5429-4C3F-8D25-3C6345AF71B1}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71-D512-4E40-A31A-908D51418EB4}"/>
                </c:ext>
              </c:extLst>
            </c:dLbl>
            <c:dLbl>
              <c:idx val="11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{4EC38399-87CA-454D-B86E-4BF21D6F8E9F}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72-D512-4E40-A31A-908D51418EB4}"/>
                </c:ext>
              </c:extLst>
            </c:dLbl>
            <c:dLbl>
              <c:idx val="11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{54FF4599-A816-4345-9468-0B6FBDB94887}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73-D512-4E40-A31A-908D51418EB4}"/>
                </c:ext>
              </c:extLst>
            </c:dLbl>
            <c:dLbl>
              <c:idx val="11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{BD80397D-68A2-4C40-8CBC-BD02C4B74486}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74-D512-4E40-A31A-908D51418EB4}"/>
                </c:ext>
              </c:extLst>
            </c:dLbl>
            <c:dLbl>
              <c:idx val="11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{5845AA10-CF33-4FCE-92E1-15B020ED8A1B}</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75-D512-4E40-A31A-908D51418EB4}"/>
                </c:ext>
              </c:extLst>
            </c:dLbl>
            <c:dLbl>
              <c:idx val="11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{045408FF-52D4-4C22-A230-4BC8A6C0E2E3}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76-D512-4E40-A31A-908D51418EB4}"/>
                </c:ext>
              </c:extLst>
            </c:dLbl>
            <c:dLbl>
              <c:idx val="11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{1971FD6C-BCD9-4E94-83C8-09BE60AAD0FC}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77-D512-4E40-A31A-908D51418EB4}"/>
                </c:ext>
              </c:extLst>
            </c:dLbl>
            <c:dLbl>
              <c:idx val="12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{4ACAD56A-7572-4DB2-8DDB-D0CB0DDDC034}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78-D512-4E40-A31A-908D51418EB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Total2019!$B$9:$B$95</c:f>
              <c:numCache>
                <c:formatCode>0.00</c:formatCode>
                <c:ptCount val="87"/>
                <c:pt idx="0">
                  <c:v>5.8800000000000007E-3</c:v>
                </c:pt>
                <c:pt idx="1">
                  <c:v>8.0520346897931961E-3</c:v>
                </c:pt>
                <c:pt idx="2">
                  <c:v>-4.516666666666668E-3</c:v>
                </c:pt>
                <c:pt idx="3">
                  <c:v>-2.75E-2</c:v>
                </c:pt>
                <c:pt idx="4">
                  <c:v>6.3714882271465823E-2</c:v>
                </c:pt>
                <c:pt idx="5">
                  <c:v>0.10743068460320115</c:v>
                </c:pt>
                <c:pt idx="6">
                  <c:v>0.36404262908395779</c:v>
                </c:pt>
                <c:pt idx="7">
                  <c:v>0.42945280706220179</c:v>
                </c:pt>
                <c:pt idx="8">
                  <c:v>0.48311581435352657</c:v>
                </c:pt>
                <c:pt idx="9">
                  <c:v>0.50271246422328519</c:v>
                </c:pt>
                <c:pt idx="10">
                  <c:v>0.63247440925267107</c:v>
                </c:pt>
                <c:pt idx="11">
                  <c:v>0.81608897800513946</c:v>
                </c:pt>
                <c:pt idx="12">
                  <c:v>0.9420379757738615</c:v>
                </c:pt>
                <c:pt idx="13">
                  <c:v>1.2219221764399546</c:v>
                </c:pt>
                <c:pt idx="14">
                  <c:v>1.4538147975659441</c:v>
                </c:pt>
                <c:pt idx="15">
                  <c:v>1.7657381847794233</c:v>
                </c:pt>
                <c:pt idx="16">
                  <c:v>2.098239851010459</c:v>
                </c:pt>
                <c:pt idx="17">
                  <c:v>2.2770813416827691</c:v>
                </c:pt>
                <c:pt idx="18">
                  <c:v>2.7926890761456717</c:v>
                </c:pt>
                <c:pt idx="19">
                  <c:v>3.8848927374556039</c:v>
                </c:pt>
                <c:pt idx="20">
                  <c:v>4.8623506853064669</c:v>
                </c:pt>
                <c:pt idx="21">
                  <c:v>5.5763080999999914</c:v>
                </c:pt>
                <c:pt idx="22">
                  <c:v>6.368295400000008</c:v>
                </c:pt>
                <c:pt idx="23">
                  <c:v>6.9732927999999985</c:v>
                </c:pt>
                <c:pt idx="24">
                  <c:v>7.3752518000000062</c:v>
                </c:pt>
                <c:pt idx="25">
                  <c:v>7.7620060000000191</c:v>
                </c:pt>
                <c:pt idx="26">
                  <c:v>8.193201300000009</c:v>
                </c:pt>
                <c:pt idx="27">
                  <c:v>8.4381248333333474</c:v>
                </c:pt>
                <c:pt idx="28">
                  <c:v>8.5342884999998034</c:v>
                </c:pt>
                <c:pt idx="29">
                  <c:v>8.5360774999998625</c:v>
                </c:pt>
                <c:pt idx="30">
                  <c:v>8.5260985000000744</c:v>
                </c:pt>
                <c:pt idx="31">
                  <c:v>8.5051924999999642</c:v>
                </c:pt>
                <c:pt idx="32">
                  <c:v>8.4730350000001238</c:v>
                </c:pt>
                <c:pt idx="33">
                  <c:v>8.4307845000000441</c:v>
                </c:pt>
                <c:pt idx="34">
                  <c:v>8.3837159999997368</c:v>
                </c:pt>
                <c:pt idx="35">
                  <c:v>8.3367525000001308</c:v>
                </c:pt>
                <c:pt idx="36">
                  <c:v>8.2898370000001478</c:v>
                </c:pt>
                <c:pt idx="37">
                  <c:v>8.2426739999999086</c:v>
                </c:pt>
                <c:pt idx="38">
                  <c:v>8.1908335000000534</c:v>
                </c:pt>
                <c:pt idx="39">
                  <c:v>8.1204900000001317</c:v>
                </c:pt>
                <c:pt idx="40">
                  <c:v>8.0199129999999172</c:v>
                </c:pt>
                <c:pt idx="41">
                  <c:v>7.8909524999998553</c:v>
                </c:pt>
                <c:pt idx="42">
                  <c:v>7.7446840000001202</c:v>
                </c:pt>
                <c:pt idx="43">
                  <c:v>7.5975694999999632</c:v>
                </c:pt>
                <c:pt idx="44">
                  <c:v>7.4694534999998154</c:v>
                </c:pt>
                <c:pt idx="45">
                  <c:v>7.3754180000000815</c:v>
                </c:pt>
                <c:pt idx="46">
                  <c:v>7.3165780000001064</c:v>
                </c:pt>
                <c:pt idx="47">
                  <c:v>7.2755125000000476</c:v>
                </c:pt>
                <c:pt idx="48">
                  <c:v>7.2336750000001189</c:v>
                </c:pt>
                <c:pt idx="49">
                  <c:v>7.1893119999997452</c:v>
                </c:pt>
                <c:pt idx="50">
                  <c:v>7.145484500000066</c:v>
                </c:pt>
                <c:pt idx="51">
                  <c:v>7.099820500000078</c:v>
                </c:pt>
                <c:pt idx="52">
                  <c:v>7.0551254999999173</c:v>
                </c:pt>
                <c:pt idx="53">
                  <c:v>7.01077250000003</c:v>
                </c:pt>
                <c:pt idx="54">
                  <c:v>6.9532724999997981</c:v>
                </c:pt>
                <c:pt idx="55">
                  <c:v>6.8696545000001947</c:v>
                </c:pt>
                <c:pt idx="56">
                  <c:v>6.7601940000000127</c:v>
                </c:pt>
                <c:pt idx="57">
                  <c:v>6.633346500000016</c:v>
                </c:pt>
                <c:pt idx="58">
                  <c:v>6.5021870000001627</c:v>
                </c:pt>
                <c:pt idx="59">
                  <c:v>6.3818724999997585</c:v>
                </c:pt>
                <c:pt idx="60">
                  <c:v>6.2833929999997622</c:v>
                </c:pt>
                <c:pt idx="61">
                  <c:v>6.2690415000002986</c:v>
                </c:pt>
                <c:pt idx="62">
                  <c:v>6.2021230000001424</c:v>
                </c:pt>
                <c:pt idx="63">
                  <c:v>6.0672729999996591</c:v>
                </c:pt>
                <c:pt idx="64">
                  <c:v>5.978085999999962</c:v>
                </c:pt>
                <c:pt idx="65">
                  <c:v>5.8651320000003011</c:v>
                </c:pt>
                <c:pt idx="66">
                  <c:v>5.7274674999999888</c:v>
                </c:pt>
                <c:pt idx="67">
                  <c:v>5.5751384999996958</c:v>
                </c:pt>
                <c:pt idx="68">
                  <c:v>5.4186300000001779</c:v>
                </c:pt>
                <c:pt idx="69">
                  <c:v>5.2587900000002037</c:v>
                </c:pt>
                <c:pt idx="70">
                  <c:v>5.0937489999999457</c:v>
                </c:pt>
                <c:pt idx="71">
                  <c:v>4.9245324999998275</c:v>
                </c:pt>
                <c:pt idx="72">
                  <c:v>4.3972089999999753</c:v>
                </c:pt>
                <c:pt idx="73">
                  <c:v>3.8741704000000254</c:v>
                </c:pt>
                <c:pt idx="74">
                  <c:v>3.0258461999999211</c:v>
                </c:pt>
                <c:pt idx="75">
                  <c:v>2.2260868999999959</c:v>
                </c:pt>
                <c:pt idx="76">
                  <c:v>1.4591318000001139</c:v>
                </c:pt>
                <c:pt idx="77">
                  <c:v>0.71654930000001971</c:v>
                </c:pt>
                <c:pt idx="78">
                  <c:v>1.385219999998526E-2</c:v>
                </c:pt>
                <c:pt idx="79">
                  <c:v>-0.64606850000000127</c:v>
                </c:pt>
                <c:pt idx="80">
                  <c:v>-1.2531096000000388</c:v>
                </c:pt>
                <c:pt idx="81">
                  <c:v>-1.7856971000000157</c:v>
                </c:pt>
                <c:pt idx="82">
                  <c:v>-2.218384699999933</c:v>
                </c:pt>
                <c:pt idx="83">
                  <c:v>-2.5378833999999868</c:v>
                </c:pt>
                <c:pt idx="84">
                  <c:v>-2.7481909000000315</c:v>
                </c:pt>
                <c:pt idx="85">
                  <c:v>-2.8655002000000196</c:v>
                </c:pt>
                <c:pt idx="86">
                  <c:v>-2.9828095000000077</c:v>
                </c:pt>
              </c:numCache>
            </c:numRef>
          </c:xVal>
          <c:yVal>
            <c:numRef>
              <c:f>Total2019!$C$9:$C$95</c:f>
              <c:numCache>
                <c:formatCode>0.000_);[Red]\(0.000\)</c:formatCode>
                <c:ptCount val="87"/>
                <c:pt idx="0">
                  <c:v>5.68</c:v>
                </c:pt>
                <c:pt idx="1">
                  <c:v>11.56</c:v>
                </c:pt>
                <c:pt idx="2">
                  <c:v>17.75</c:v>
                </c:pt>
                <c:pt idx="3">
                  <c:v>8.85</c:v>
                </c:pt>
                <c:pt idx="4">
                  <c:v>12.25</c:v>
                </c:pt>
                <c:pt idx="5">
                  <c:v>22.867274099722479</c:v>
                </c:pt>
                <c:pt idx="6">
                  <c:v>26.215988998416151</c:v>
                </c:pt>
                <c:pt idx="7">
                  <c:v>30.148126681401635</c:v>
                </c:pt>
                <c:pt idx="8">
                  <c:v>34.805045139660187</c:v>
                </c:pt>
                <c:pt idx="9">
                  <c:v>39.810442968472167</c:v>
                </c:pt>
                <c:pt idx="10">
                  <c:v>44.859294424125892</c:v>
                </c:pt>
                <c:pt idx="11">
                  <c:v>52.459931153525588</c:v>
                </c:pt>
                <c:pt idx="12">
                  <c:v>61.181073984228682</c:v>
                </c:pt>
                <c:pt idx="13">
                  <c:v>71.300690669002819</c:v>
                </c:pt>
                <c:pt idx="14">
                  <c:v>85.619517513027773</c:v>
                </c:pt>
                <c:pt idx="15">
                  <c:v>100.3769866203217</c:v>
                </c:pt>
                <c:pt idx="16">
                  <c:v>120.93428120861624</c:v>
                </c:pt>
                <c:pt idx="17">
                  <c:v>131.85058438547858</c:v>
                </c:pt>
                <c:pt idx="18">
                  <c:v>143.70509462544393</c:v>
                </c:pt>
                <c:pt idx="19">
                  <c:v>159.7774751469353</c:v>
                </c:pt>
                <c:pt idx="20">
                  <c:v>182.55402199999997</c:v>
                </c:pt>
                <c:pt idx="21">
                  <c:v>208.40098199999997</c:v>
                </c:pt>
                <c:pt idx="22">
                  <c:v>238.31710299999989</c:v>
                </c:pt>
                <c:pt idx="23">
                  <c:v>272.08393600000005</c:v>
                </c:pt>
                <c:pt idx="24">
                  <c:v>308.05003099999988</c:v>
                </c:pt>
                <c:pt idx="25">
                  <c:v>345.83645400000012</c:v>
                </c:pt>
                <c:pt idx="26">
                  <c:v>385.67009100000007</c:v>
                </c:pt>
                <c:pt idx="27">
                  <c:v>427.76846700000021</c:v>
                </c:pt>
                <c:pt idx="28">
                  <c:v>436.29884000000015</c:v>
                </c:pt>
                <c:pt idx="29">
                  <c:v>444.83704399999982</c:v>
                </c:pt>
                <c:pt idx="30">
                  <c:v>453.37099499999988</c:v>
                </c:pt>
                <c:pt idx="31">
                  <c:v>461.88924099999997</c:v>
                </c:pt>
                <c:pt idx="32">
                  <c:v>470.38137999999981</c:v>
                </c:pt>
                <c:pt idx="33">
                  <c:v>478.83531100000022</c:v>
                </c:pt>
                <c:pt idx="34">
                  <c:v>487.2429489999999</c:v>
                </c:pt>
                <c:pt idx="35">
                  <c:v>495.60274299999969</c:v>
                </c:pt>
                <c:pt idx="36">
                  <c:v>503.91645400000016</c:v>
                </c:pt>
                <c:pt idx="37">
                  <c:v>512.18241699999999</c:v>
                </c:pt>
                <c:pt idx="38">
                  <c:v>520.40180199999998</c:v>
                </c:pt>
                <c:pt idx="39">
                  <c:v>528.56408400000009</c:v>
                </c:pt>
                <c:pt idx="40">
                  <c:v>536.64278200000024</c:v>
                </c:pt>
                <c:pt idx="41">
                  <c:v>544.60390999999993</c:v>
                </c:pt>
                <c:pt idx="42">
                  <c:v>552.42468699999995</c:v>
                </c:pt>
                <c:pt idx="43">
                  <c:v>560.09327800000017</c:v>
                </c:pt>
                <c:pt idx="44">
                  <c:v>567.61982599999988</c:v>
                </c:pt>
                <c:pt idx="45">
                  <c:v>575.0321849999998</c:v>
                </c:pt>
                <c:pt idx="46">
                  <c:v>582.37066200000004</c:v>
                </c:pt>
                <c:pt idx="47">
                  <c:v>589.66534100000001</c:v>
                </c:pt>
                <c:pt idx="48">
                  <c:v>596.92168700000013</c:v>
                </c:pt>
                <c:pt idx="49">
                  <c:v>604.13269100000025</c:v>
                </c:pt>
                <c:pt idx="50">
                  <c:v>611.30031099999962</c:v>
                </c:pt>
                <c:pt idx="51">
                  <c:v>618.42366000000038</c:v>
                </c:pt>
                <c:pt idx="52">
                  <c:v>625.49995199999978</c:v>
                </c:pt>
                <c:pt idx="53">
                  <c:v>632.53391100000022</c:v>
                </c:pt>
                <c:pt idx="54">
                  <c:v>639.52149699999984</c:v>
                </c:pt>
                <c:pt idx="55">
                  <c:v>646.44045599999981</c:v>
                </c:pt>
                <c:pt idx="56">
                  <c:v>653.26080600000023</c:v>
                </c:pt>
                <c:pt idx="57">
                  <c:v>659.96084399999984</c:v>
                </c:pt>
                <c:pt idx="58">
                  <c:v>666.52749900000026</c:v>
                </c:pt>
                <c:pt idx="59">
                  <c:v>672.96521800000016</c:v>
                </c:pt>
                <c:pt idx="60">
                  <c:v>679.29124399999978</c:v>
                </c:pt>
                <c:pt idx="61">
                  <c:v>685.53200399999969</c:v>
                </c:pt>
                <c:pt idx="62">
                  <c:v>691.82932700000038</c:v>
                </c:pt>
                <c:pt idx="63">
                  <c:v>697.93624999999997</c:v>
                </c:pt>
                <c:pt idx="64">
                  <c:v>703.96387299999969</c:v>
                </c:pt>
                <c:pt idx="65">
                  <c:v>709.8924219999999</c:v>
                </c:pt>
                <c:pt idx="66">
                  <c:v>715.6941370000003</c:v>
                </c:pt>
                <c:pt idx="67">
                  <c:v>721.34735699999987</c:v>
                </c:pt>
                <c:pt idx="68">
                  <c:v>726.84441399999969</c:v>
                </c:pt>
                <c:pt idx="69">
                  <c:v>732.18461700000023</c:v>
                </c:pt>
                <c:pt idx="70">
                  <c:v>737.3619940000001</c:v>
                </c:pt>
                <c:pt idx="71">
                  <c:v>742.37211500000012</c:v>
                </c:pt>
                <c:pt idx="72">
                  <c:v>747.21105899999975</c:v>
                </c:pt>
                <c:pt idx="73">
                  <c:v>768.75536899999997</c:v>
                </c:pt>
                <c:pt idx="74">
                  <c:v>785.952763</c:v>
                </c:pt>
                <c:pt idx="75">
                  <c:v>799.01383099999919</c:v>
                </c:pt>
                <c:pt idx="76">
                  <c:v>808.21363199999996</c:v>
                </c:pt>
                <c:pt idx="77">
                  <c:v>813.60514900000032</c:v>
                </c:pt>
                <c:pt idx="78">
                  <c:v>815.37912500000016</c:v>
                </c:pt>
                <c:pt idx="79">
                  <c:v>813.74367100000018</c:v>
                </c:pt>
                <c:pt idx="80">
                  <c:v>808.91844000000015</c:v>
                </c:pt>
                <c:pt idx="81">
                  <c:v>801.21257499999979</c:v>
                </c:pt>
                <c:pt idx="82">
                  <c:v>791.06146899999999</c:v>
                </c:pt>
                <c:pt idx="83">
                  <c:v>779.02872800000046</c:v>
                </c:pt>
                <c:pt idx="84">
                  <c:v>765.68263500000012</c:v>
                </c:pt>
                <c:pt idx="85">
                  <c:v>751.54681900000014</c:v>
                </c:pt>
                <c:pt idx="86">
                  <c:v>737.02763299999992</c:v>
                </c:pt>
              </c:numCache>
            </c:numRef>
          </c:yVal>
          <c:smooth val="1"/>
          <c:extLst>
            <c:ext xmlns:c16="http://schemas.microsoft.com/office/drawing/2014/chart" uri="{C3380CC4-5D6E-409C-BE32-E72D297353CC}">
              <c16:uniqueId val="{00000079-D512-4E40-A31A-908D51418EB4}"/>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the America without USA,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majorUnit val="200"/>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Brazil total human population, with UN 2019 projections, 1-2100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6893590280687045E-2"/>
          <c:y val="3.9469208663976532E-2"/>
          <c:w val="0.86950367732625788"/>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Brazil2019!$D$9</c:f>
                  <c:strCache>
                    <c:ptCount val="1"/>
                    <c:pt idx="0">
                      <c:v>1000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{C7C465A1-B125-4535-B80F-0A27E3EE508A}</c15:txfldGUID>
                      <c15:f>Brazil2019!$D$9</c15:f>
                      <c15:dlblFieldTableCache>
                        <c:ptCount val="1"/>
                        <c:pt idx="0">
                          <c:v>1000</c:v>
                        </c:pt>
                      </c15:dlblFieldTableCache>
                    </c15:dlblFTEntry>
                  </c15:dlblFieldTable>
                  <c15:showDataLabelsRange val="0"/>
                </c:ext>
                <c:ext xmlns:c16="http://schemas.microsoft.com/office/drawing/2014/chart" uri="{C3380CC4-5D6E-409C-BE32-E72D297353CC}">
                  <c16:uniqueId val="{00000000-DBB2-4F4A-9AF8-8EAAC722AF27}"/>
                </c:ext>
              </c:extLst>
            </c:dLbl>
            <c:dLbl>
              <c:idx val="1"/>
              <c:layout/>
              <c:tx>
                <c:strRef>
                  <c:f>Brazil2019!$D$10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{919A6133-FD7E-42BF-9E0E-411C0B72BEC7}</c15:txfldGUID>
                      <c15:f>Brazil2019!$D$10</c15:f>
                      <c15:dlblFieldTableCache>
                        <c:ptCount val="1"/>
                      </c15:dlblFieldTableCache>
                    </c15:dlblFTEntry>
                  </c15:dlblFieldTable>
                  <c15:showDataLabelsRange val="0"/>
                </c:ext>
                <c:ext xmlns:c16="http://schemas.microsoft.com/office/drawing/2014/chart" uri="{C3380CC4-5D6E-409C-BE32-E72D297353CC}">
                  <c16:uniqueId val="{00000000-781A-46F2-BEE2-3BDEC9EC6DA0}"/>
                </c:ext>
              </c:extLst>
            </c:dLbl>
            <c:dLbl>
              <c:idx val="2"/>
              <c:layout/>
              <c:tx>
                <c:strRef>
                  <c:f>Brazil2019!$D$11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{A358505A-FD51-457A-9A5A-C0912EAE4DC9}</c15:txfldGUID>
                      <c15:f>Brazil2019!$D$11</c15:f>
                      <c15:dlblFieldTableCache>
                        <c:ptCount val="1"/>
                      </c15:dlblFieldTableCache>
                    </c15:dlblFTEntry>
                  </c15:dlblFieldTable>
                  <c15:showDataLabelsRange val="0"/>
                </c:ext>
                <c:ext xmlns:c16="http://schemas.microsoft.com/office/drawing/2014/chart" uri="{C3380CC4-5D6E-409C-BE32-E72D297353CC}">
                  <c16:uniqueId val="{00000001-DBB2-4F4A-9AF8-8EAAC722AF27}"/>
                </c:ext>
              </c:extLst>
            </c:dLbl>
            <c:dLbl>
              <c:idx val="3"/>
              <c:layout/>
              <c:tx>
                <c:strRef>
                  <c:f>Brazil2019!$D$12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{9834C144-E297-4CC1-9383-B7827674FDDA}</c15:txfldGUID>
                      <c15:f>Brazil2019!$D$12</c15:f>
                      <c15:dlblFieldTableCache>
                        <c:ptCount val="1"/>
                      </c15:dlblFieldTableCache>
                    </c15:dlblFTEntry>
                  </c15:dlblFieldTable>
                  <c15:showDataLabelsRange val="0"/>
                </c:ext>
                <c:ext xmlns:c16="http://schemas.microsoft.com/office/drawing/2014/chart" uri="{C3380CC4-5D6E-409C-BE32-E72D297353CC}">
                  <c16:uniqueId val="{00000002-DBB2-4F4A-9AF8-8EAAC722AF27}"/>
                </c:ext>
              </c:extLst>
            </c:dLbl>
            <c:dLbl>
              <c:idx val="4"/>
              <c:layout/>
              <c:tx>
                <c:strRef>
                  <c:f>Brazil2019!$D$13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{78A6F5E8-A8DA-4351-9346-997BDCE3C35D}</c15:txfldGUID>
                      <c15:f>Brazil2019!$D$13</c15:f>
                      <c15:dlblFieldTableCache>
                        <c:ptCount val="1"/>
                      </c15:dlblFieldTableCache>
                    </c15:dlblFTEntry>
                  </c15:dlblFieldTable>
                  <c15:showDataLabelsRange val="0"/>
                </c:ext>
                <c:ext xmlns:c16="http://schemas.microsoft.com/office/drawing/2014/chart" uri="{C3380CC4-5D6E-409C-BE32-E72D297353CC}">
                  <c16:uniqueId val="{00000003-DBB2-4F4A-9AF8-8EAAC722AF27}"/>
                </c:ext>
              </c:extLst>
            </c:dLbl>
            <c:dLbl>
              <c:idx val="5"/>
              <c:layout/>
              <c:tx>
                <c:strRef>
                  <c:f>Brazil2019!$D$14</c:f>
                  <c:strCache>
                    <c:ptCount val="1"/>
                    <c:pt idx="0">
                      <c:v>1850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{3EFA5602-FCB0-4AEA-A850-A4E1EEA36954}</c15:txfldGUID>
                      <c15:f>Brazil2019!$D$14</c15:f>
                      <c15:dlblFieldTableCache>
                        <c:ptCount val="1"/>
                        <c:pt idx="0">
                          <c:v>1850</c:v>
                        </c:pt>
                      </c15:dlblFieldTableCache>
                    </c15:dlblFTEntry>
                  </c15:dlblFieldTable>
                  <c15:showDataLabelsRange val="0"/>
                </c:ext>
                <c:ext xmlns:c16="http://schemas.microsoft.com/office/drawing/2014/chart" uri="{C3380CC4-5D6E-409C-BE32-E72D297353CC}">
                  <c16:uniqueId val="{00000004-DBB2-4F4A-9AF8-8EAAC722AF27}"/>
                </c:ext>
              </c:extLst>
            </c:dLbl>
            <c:dLbl>
              <c:idx val="6"/>
              <c:layout/>
              <c:tx>
                <c:strRef>
                  <c:f>Brazil2019!$D$15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{BEEE271D-1F1D-4158-926C-FAB7716C2143}</c15:txfldGUID>
                      <c15:f>Brazil2019!$D$15</c15:f>
                      <c15:dlblFieldTableCache>
                        <c:ptCount val="1"/>
                      </c15:dlblFieldTableCache>
                    </c15:dlblFTEntry>
                  </c15:dlblFieldTable>
                  <c15:showDataLabelsRange val="0"/>
                </c:ext>
                <c:ext xmlns:c16="http://schemas.microsoft.com/office/drawing/2014/chart" uri="{C3380CC4-5D6E-409C-BE32-E72D297353CC}">
                  <c16:uniqueId val="{00000005-DBB2-4F4A-9AF8-8EAAC722AF27}"/>
                </c:ext>
              </c:extLst>
            </c:dLbl>
            <c:dLbl>
              <c:idx val="7"/>
              <c:layout/>
              <c:tx>
                <c:strRef>
                  <c:f>Brazil2019!$D$16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{8443B31C-C789-4852-A1A2-0844C7058F48}</c15:txfldGUID>
                      <c15:f>Brazil2019!$D$16</c15:f>
                      <c15:dlblFieldTableCache>
                        <c:ptCount val="1"/>
                      </c15:dlblFieldTableCache>
                    </c15:dlblFTEntry>
                  </c15:dlblFieldTable>
                  <c15:showDataLabelsRange val="0"/>
                </c:ext>
                <c:ext xmlns:c16="http://schemas.microsoft.com/office/drawing/2014/chart" uri="{C3380CC4-5D6E-409C-BE32-E72D297353CC}">
                  <c16:uniqueId val="{00000006-DBB2-4F4A-9AF8-8EAAC722AF27}"/>
                </c:ext>
              </c:extLst>
            </c:dLbl>
            <c:dLbl>
              <c:idx val="8"/>
              <c:layout/>
              <c:tx>
                <c:strRef>
                  <c:f>Brazil2019!$D$17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{0F55802D-B927-4678-BEC8-184084F0D9CA}</c15:txfldGUID>
                      <c15:f>Brazil2019!$D$17</c15:f>
                      <c15:dlblFieldTableCache>
                        <c:ptCount val="1"/>
                      </c15:dlblFieldTableCache>
                    </c15:dlblFTEntry>
                  </c15:dlblFieldTable>
                  <c15:showDataLabelsRange val="0"/>
                </c:ext>
                <c:ext xmlns:c16="http://schemas.microsoft.com/office/drawing/2014/chart" uri="{C3380CC4-5D6E-409C-BE32-E72D297353CC}">
                  <c16:uniqueId val="{00000007-DBB2-4F4A-9AF8-8EAAC722AF27}"/>
                </c:ext>
              </c:extLst>
            </c:dLbl>
            <c:dLbl>
              <c:idx val="9"/>
              <c:layout/>
              <c:tx>
                <c:strRef>
                  <c:f>Brazil2019!$D$18</c:f>
                  <c:strCache>
                    <c:ptCount val="1"/>
                    <c:pt idx="0">
                      <c:v>1900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{1F381381-7A4D-4481-A5C7-B2AA1360F2E3}</c15:txfldGUID>
                      <c15:f>Brazil2019!$D$18</c15:f>
                      <c15:dlblFieldTableCache>
                        <c:ptCount val="1"/>
                        <c:pt idx="0">
                          <c:v>1900</c:v>
                        </c:pt>
                      </c15:dlblFieldTableCache>
                    </c15:dlblFTEntry>
                  </c15:dlblFieldTable>
                  <c15:showDataLabelsRange val="0"/>
                </c:ext>
                <c:ext xmlns:c16="http://schemas.microsoft.com/office/drawing/2014/chart" uri="{C3380CC4-5D6E-409C-BE32-E72D297353CC}">
                  <c16:uniqueId val="{00000008-DBB2-4F4A-9AF8-8EAAC722AF27}"/>
                </c:ext>
              </c:extLst>
            </c:dLbl>
            <c:dLbl>
              <c:idx val="10"/>
              <c:layout/>
              <c:tx>
                <c:strRef>
                  <c:f>Brazil2019!$D$19</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{1E49D2B2-4BB8-48E0-92D7-7625E77D2FAE}</c15:txfldGUID>
                      <c15:f>Brazil2019!$D$19</c15:f>
                      <c15:dlblFieldTableCache>
                        <c:ptCount val="1"/>
                        <c:pt idx="0">
                          <c:v>1910</c:v>
                        </c:pt>
                      </c15:dlblFieldTableCache>
                    </c15:dlblFTEntry>
                  </c15:dlblFieldTable>
                  <c15:showDataLabelsRange val="0"/>
                </c:ext>
                <c:ext xmlns:c16="http://schemas.microsoft.com/office/drawing/2014/chart" uri="{C3380CC4-5D6E-409C-BE32-E72D297353CC}">
                  <c16:uniqueId val="{00000009-DBB2-4F4A-9AF8-8EAAC722AF27}"/>
                </c:ext>
              </c:extLst>
            </c:dLbl>
            <c:dLbl>
              <c:idx val="11"/>
              <c:layout/>
              <c:tx>
                <c:strRef>
                  <c:f>Brazil2019!$D$20</c:f>
                  <c:strCache>
                    <c:ptCount val="1"/>
                    <c:pt idx="0">
                      <c:v>1920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{CB434E0E-0179-4F33-BAD5-63685585A41E}</c15:txfldGUID>
                      <c15:f>Brazil2019!$D$20</c15:f>
                      <c15:dlblFieldTableCache>
                        <c:ptCount val="1"/>
                        <c:pt idx="0">
                          <c:v>1920</c:v>
                        </c:pt>
                      </c15:dlblFieldTableCache>
                    </c15:dlblFTEntry>
                  </c15:dlblFieldTable>
                  <c15:showDataLabelsRange val="0"/>
                </c:ext>
                <c:ext xmlns:c16="http://schemas.microsoft.com/office/drawing/2014/chart" uri="{C3380CC4-5D6E-409C-BE32-E72D297353CC}">
                  <c16:uniqueId val="{0000000A-DBB2-4F4A-9AF8-8EAAC722AF27}"/>
                </c:ext>
              </c:extLst>
            </c:dLbl>
            <c:dLbl>
              <c:idx val="12"/>
              <c:layout/>
              <c:tx>
                <c:strRef>
                  <c:f>Brazil2019!$D$21</c:f>
                  <c:strCache>
                    <c:ptCount val="1"/>
                    <c:pt idx="0">
                      <c:v>1930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{48D60435-37A7-436F-9DAF-E5527D85BC8F}</c15:txfldGUID>
                      <c15:f>Brazil2019!$D$21</c15:f>
                      <c15:dlblFieldTableCache>
                        <c:ptCount val="1"/>
                        <c:pt idx="0">
                          <c:v>1930</c:v>
                        </c:pt>
                      </c15:dlblFieldTableCache>
                    </c15:dlblFTEntry>
                  </c15:dlblFieldTable>
                  <c15:showDataLabelsRange val="0"/>
                </c:ext>
                <c:ext xmlns:c16="http://schemas.microsoft.com/office/drawing/2014/chart" uri="{C3380CC4-5D6E-409C-BE32-E72D297353CC}">
                  <c16:uniqueId val="{0000000B-DBB2-4F4A-9AF8-8EAAC722AF27}"/>
                </c:ext>
              </c:extLst>
            </c:dLbl>
            <c:dLbl>
              <c:idx val="13"/>
              <c:layout/>
              <c:tx>
                <c:strRef>
                  <c:f>Brazil2019!$D$22</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{E9C69ED8-7EE6-4C1D-AAC7-5B0BD3D2F6BC}</c15:txfldGUID>
                      <c15:f>Brazil2019!$D$22</c15:f>
                      <c15:dlblFieldTableCache>
                        <c:ptCount val="1"/>
                        <c:pt idx="0">
                          <c:v>1940</c:v>
                        </c:pt>
                      </c15:dlblFieldTableCache>
                    </c15:dlblFTEntry>
                  </c15:dlblFieldTable>
                  <c15:showDataLabelsRange val="0"/>
                </c:ext>
                <c:ext xmlns:c16="http://schemas.microsoft.com/office/drawing/2014/chart" uri="{C3380CC4-5D6E-409C-BE32-E72D297353CC}">
                  <c16:uniqueId val="{0000000C-DBB2-4F4A-9AF8-8EAAC722AF27}"/>
                </c:ext>
              </c:extLst>
            </c:dLbl>
            <c:dLbl>
              <c:idx val="14"/>
              <c:layout/>
              <c:tx>
                <c:strRef>
                  <c:f>Brazil2019!$D$23</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{3CED62E1-AC2F-4E4C-B4BF-464ADE4A64BF}</c15:txfldGUID>
                      <c15:f>Brazil2019!$D$23</c15:f>
                      <c15:dlblFieldTableCache>
                        <c:ptCount val="1"/>
                        <c:pt idx="0">
                          <c:v>1950</c:v>
                        </c:pt>
                      </c15:dlblFieldTableCache>
                    </c15:dlblFTEntry>
                  </c15:dlblFieldTable>
                  <c15:showDataLabelsRange val="0"/>
                </c:ext>
                <c:ext xmlns:c16="http://schemas.microsoft.com/office/drawing/2014/chart" uri="{C3380CC4-5D6E-409C-BE32-E72D297353CC}">
                  <c16:uniqueId val="{0000000D-DBB2-4F4A-9AF8-8EAAC722AF27}"/>
                </c:ext>
              </c:extLst>
            </c:dLbl>
            <c:dLbl>
              <c:idx val="15"/>
              <c:layout/>
              <c:tx>
                <c:strRef>
                  <c:f>Brazil2019!$D$24</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{9895FE98-5C4B-4BEA-9D9E-152E68FC8005}</c15:txfldGUID>
                      <c15:f>Brazil2019!$D$24</c15:f>
                      <c15:dlblFieldTableCache>
                        <c:ptCount val="1"/>
                        <c:pt idx="0">
                          <c:v>1955</c:v>
                        </c:pt>
                      </c15:dlblFieldTableCache>
                    </c15:dlblFTEntry>
                  </c15:dlblFieldTable>
                  <c15:showDataLabelsRange val="0"/>
                </c:ext>
                <c:ext xmlns:c16="http://schemas.microsoft.com/office/drawing/2014/chart" uri="{C3380CC4-5D6E-409C-BE32-E72D297353CC}">
                  <c16:uniqueId val="{0000000E-DBB2-4F4A-9AF8-8EAAC722AF27}"/>
                </c:ext>
              </c:extLst>
            </c:dLbl>
            <c:dLbl>
              <c:idx val="16"/>
              <c:layout/>
              <c:tx>
                <c:strRef>
                  <c:f>Brazil2019!$D$25</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{4548434E-9EA5-4BAC-8830-F8A7FD350DBB}</c15:txfldGUID>
                      <c15:f>Brazil2019!$D$25</c15:f>
                      <c15:dlblFieldTableCache>
                        <c:ptCount val="1"/>
                        <c:pt idx="0">
                          <c:v>1960</c:v>
                        </c:pt>
                      </c15:dlblFieldTableCache>
                    </c15:dlblFTEntry>
                  </c15:dlblFieldTable>
                  <c15:showDataLabelsRange val="0"/>
                </c:ext>
                <c:ext xmlns:c16="http://schemas.microsoft.com/office/drawing/2014/chart" uri="{C3380CC4-5D6E-409C-BE32-E72D297353CC}">
                  <c16:uniqueId val="{0000000F-DBB2-4F4A-9AF8-8EAAC722AF27}"/>
                </c:ext>
              </c:extLst>
            </c:dLbl>
            <c:dLbl>
              <c:idx val="17"/>
              <c:layout/>
              <c:tx>
                <c:strRef>
                  <c:f>Brazil2019!$D$26</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{190B8453-4A58-47C9-9F1E-505C1DE12D4C}</c15:txfldGUID>
                      <c15:f>Brazil2019!$D$26</c15:f>
                      <c15:dlblFieldTableCache>
                        <c:ptCount val="1"/>
                        <c:pt idx="0">
                          <c:v>1965</c:v>
                        </c:pt>
                      </c15:dlblFieldTableCache>
                    </c15:dlblFTEntry>
                  </c15:dlblFieldTable>
                  <c15:showDataLabelsRange val="0"/>
                </c:ext>
                <c:ext xmlns:c16="http://schemas.microsoft.com/office/drawing/2014/chart" uri="{C3380CC4-5D6E-409C-BE32-E72D297353CC}">
                  <c16:uniqueId val="{00000010-DBB2-4F4A-9AF8-8EAAC722AF27}"/>
                </c:ext>
              </c:extLst>
            </c:dLbl>
            <c:dLbl>
              <c:idx val="18"/>
              <c:layout/>
              <c:tx>
                <c:strRef>
                  <c:f>Brazil2019!$D$27</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{8704FDDC-4C2C-4992-BE18-7FAE18D4B911}</c15:txfldGUID>
                      <c15:f>Brazil2019!$D$27</c15:f>
                      <c15:dlblFieldTableCache>
                        <c:ptCount val="1"/>
                        <c:pt idx="0">
                          <c:v>1970</c:v>
                        </c:pt>
                      </c15:dlblFieldTableCache>
                    </c15:dlblFTEntry>
                  </c15:dlblFieldTable>
                  <c15:showDataLabelsRange val="0"/>
                </c:ext>
                <c:ext xmlns:c16="http://schemas.microsoft.com/office/drawing/2014/chart" uri="{C3380CC4-5D6E-409C-BE32-E72D297353CC}">
                  <c16:uniqueId val="{00000011-DBB2-4F4A-9AF8-8EAAC722AF27}"/>
                </c:ext>
              </c:extLst>
            </c:dLbl>
            <c:dLbl>
              <c:idx val="19"/>
              <c:layout/>
              <c:tx>
                <c:strRef>
                  <c:f>Brazil2019!$D$28</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{AE9BB0A9-F7CC-44FE-B72C-2F456A9ABE2F}</c15:txfldGUID>
                      <c15:f>Brazil2019!$D$28</c15:f>
                      <c15:dlblFieldTableCache>
                        <c:ptCount val="1"/>
                        <c:pt idx="0">
                          <c:v>1975</c:v>
                        </c:pt>
                      </c15:dlblFieldTableCache>
                    </c15:dlblFTEntry>
                  </c15:dlblFieldTable>
                  <c15:showDataLabelsRange val="0"/>
                </c:ext>
                <c:ext xmlns:c16="http://schemas.microsoft.com/office/drawing/2014/chart" uri="{C3380CC4-5D6E-409C-BE32-E72D297353CC}">
                  <c16:uniqueId val="{00000012-DBB2-4F4A-9AF8-8EAAC722AF27}"/>
                </c:ext>
              </c:extLst>
            </c:dLbl>
            <c:dLbl>
              <c:idx val="20"/>
              <c:layout/>
              <c:tx>
                <c:strRef>
                  <c:f>Brazil2019!$D$29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{581EA8D3-EA8C-4A06-BB65-88683A3D8493}</c15:txfldGUID>
                      <c15:f>Brazil2019!$D$29</c15:f>
                      <c15:dlblFieldTableCache>
                        <c:ptCount val="1"/>
                        <c:pt idx="0">
                          <c:v>1980</c:v>
                        </c:pt>
                      </c15:dlblFieldTableCache>
                    </c15:dlblFTEntry>
                  </c15:dlblFieldTable>
                  <c15:showDataLabelsRange val="0"/>
                </c:ext>
                <c:ext xmlns:c16="http://schemas.microsoft.com/office/drawing/2014/chart" uri="{C3380CC4-5D6E-409C-BE32-E72D297353CC}">
                  <c16:uniqueId val="{00000013-DBB2-4F4A-9AF8-8EAAC722AF27}"/>
                </c:ext>
              </c:extLst>
            </c:dLbl>
            <c:dLbl>
              <c:idx val="21"/>
              <c:layout/>
              <c:tx>
                <c:strRef>
                  <c:f>Brazil2019!$D$30</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{69178582-2AB3-4311-B139-E25EA397508E}</c15:txfldGUID>
                      <c15:f>Brazil2019!$D$30</c15:f>
                      <c15:dlblFieldTableCache>
                        <c:ptCount val="1"/>
                        <c:pt idx="0">
                          <c:v>1985</c:v>
                        </c:pt>
                      </c15:dlblFieldTableCache>
                    </c15:dlblFTEntry>
                  </c15:dlblFieldTable>
                  <c15:showDataLabelsRange val="0"/>
                </c:ext>
                <c:ext xmlns:c16="http://schemas.microsoft.com/office/drawing/2014/chart" uri="{C3380CC4-5D6E-409C-BE32-E72D297353CC}">
                  <c16:uniqueId val="{00000014-DBB2-4F4A-9AF8-8EAAC722AF27}"/>
                </c:ext>
              </c:extLst>
            </c:dLbl>
            <c:dLbl>
              <c:idx val="22"/>
              <c:layout/>
              <c:tx>
                <c:strRef>
                  <c:f>Brazil2019!$D$31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{FB389E3F-1F68-47EA-8112-FF83468769B4}</c15:txfldGUID>
                      <c15:f>Brazil2019!$D$31</c15:f>
                      <c15:dlblFieldTableCache>
                        <c:ptCount val="1"/>
                      </c15:dlblFieldTableCache>
                    </c15:dlblFTEntry>
                  </c15:dlblFieldTable>
                  <c15:showDataLabelsRange val="0"/>
                </c:ext>
                <c:ext xmlns:c16="http://schemas.microsoft.com/office/drawing/2014/chart" uri="{C3380CC4-5D6E-409C-BE32-E72D297353CC}">
                  <c16:uniqueId val="{00000015-DBB2-4F4A-9AF8-8EAAC722AF27}"/>
                </c:ext>
              </c:extLst>
            </c:dLbl>
            <c:dLbl>
              <c:idx val="23"/>
              <c:layout/>
              <c:tx>
                <c:strRef>
                  <c:f>Brazil2019!$D$32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{5A10B86B-E722-486A-855D-639B042BDBB6}</c15:txfldGUID>
                      <c15:f>Brazil2019!$D$32</c15:f>
                      <c15:dlblFieldTableCache>
                        <c:ptCount val="1"/>
                      </c15:dlblFieldTableCache>
                    </c15:dlblFTEntry>
                  </c15:dlblFieldTable>
                  <c15:showDataLabelsRange val="0"/>
                </c:ext>
                <c:ext xmlns:c16="http://schemas.microsoft.com/office/drawing/2014/chart" uri="{C3380CC4-5D6E-409C-BE32-E72D297353CC}">
                  <c16:uniqueId val="{00000016-DBB2-4F4A-9AF8-8EAAC722AF27}"/>
                </c:ext>
              </c:extLst>
            </c:dLbl>
            <c:dLbl>
              <c:idx val="24"/>
              <c:layout/>
              <c:tx>
                <c:strRef>
                  <c:f>Brazil2019!$D$33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{98819C32-AEA5-44ED-8F48-FF202E8C3ED7}</c15:txfldGUID>
                      <c15:f>Brazil2019!$D$33</c15:f>
                      <c15:dlblFieldTableCache>
                        <c:ptCount val="1"/>
                      </c15:dlblFieldTableCache>
                    </c15:dlblFTEntry>
                  </c15:dlblFieldTable>
                  <c15:showDataLabelsRange val="0"/>
                </c:ext>
                <c:ext xmlns:c16="http://schemas.microsoft.com/office/drawing/2014/chart" uri="{C3380CC4-5D6E-409C-BE32-E72D297353CC}">
                  <c16:uniqueId val="{00000000-261E-44A5-8272-FDA7BE85FF49}"/>
                </c:ext>
              </c:extLst>
            </c:dLbl>
            <c:dLbl>
              <c:idx val="25"/>
              <c:layout/>
              <c:tx>
                <c:strRef>
                  <c:f>Brazil2019!$D$34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{57FEA33F-5FC4-4C1A-A4D9-64EE7FB5D79D}</c15:txfldGUID>
                      <c15:f>Brazil2019!$D$34</c15:f>
                      <c15:dlblFieldTableCache>
                        <c:ptCount val="1"/>
                      </c15:dlblFieldTableCache>
                    </c15:dlblFTEntry>
                  </c15:dlblFieldTable>
                  <c15:showDataLabelsRange val="0"/>
                </c:ext>
                <c:ext xmlns:c16="http://schemas.microsoft.com/office/drawing/2014/chart" uri="{C3380CC4-5D6E-409C-BE32-E72D297353CC}">
                  <c16:uniqueId val="{00000001-261E-44A5-8272-FDA7BE85FF49}"/>
                </c:ext>
              </c:extLst>
            </c:dLbl>
            <c:dLbl>
              <c:idx val="26"/>
              <c:layout/>
              <c:tx>
                <c:strRef>
                  <c:f>Brazil2019!$D$35</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{436597CA-CB66-4FBE-8C0C-4AC6127FF12B}</c15:txfldGUID>
                      <c15:f>Brazil2019!$D$35</c15:f>
                      <c15:dlblFieldTableCache>
                        <c:ptCount val="1"/>
                        <c:pt idx="0">
                          <c:v>1990</c:v>
                        </c:pt>
                      </c15:dlblFieldTableCache>
                    </c15:dlblFTEntry>
                  </c15:dlblFieldTable>
                  <c15:showDataLabelsRange val="0"/>
                </c:ext>
                <c:ext xmlns:c16="http://schemas.microsoft.com/office/drawing/2014/chart" uri="{C3380CC4-5D6E-409C-BE32-E72D297353CC}">
                  <c16:uniqueId val="{00000002-261E-44A5-8272-FDA7BE85FF49}"/>
                </c:ext>
              </c:extLst>
            </c:dLbl>
            <c:dLbl>
              <c:idx val="27"/>
              <c:layout/>
              <c:tx>
                <c:strRef>
                  <c:f>Brazil2019!$D$36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{5DD80473-C01A-4321-BFB4-73DA8B6211EB}</c15:txfldGUID>
                      <c15:f>Brazil2019!$D$36</c15:f>
                      <c15:dlblFieldTableCache>
                        <c:ptCount val="1"/>
                      </c15:dlblFieldTableCache>
                    </c15:dlblFTEntry>
                  </c15:dlblFieldTable>
                  <c15:showDataLabelsRange val="0"/>
                </c:ext>
                <c:ext xmlns:c16="http://schemas.microsoft.com/office/drawing/2014/chart" uri="{C3380CC4-5D6E-409C-BE32-E72D297353CC}">
                  <c16:uniqueId val="{00000003-261E-44A5-8272-FDA7BE85FF49}"/>
                </c:ext>
              </c:extLst>
            </c:dLbl>
            <c:dLbl>
              <c:idx val="28"/>
              <c:layout/>
              <c:tx>
                <c:strRef>
                  <c:f>Brazil2019!$D$37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{51F47D4C-7F28-440B-99CF-0AD46982F948}</c15:txfldGUID>
                      <c15:f>Brazil2019!$D$37</c15:f>
                      <c15:dlblFieldTableCache>
                        <c:ptCount val="1"/>
                      </c15:dlblFieldTableCache>
                    </c15:dlblFTEntry>
                  </c15:dlblFieldTable>
                  <c15:showDataLabelsRange val="0"/>
                </c:ext>
                <c:ext xmlns:c16="http://schemas.microsoft.com/office/drawing/2014/chart" uri="{C3380CC4-5D6E-409C-BE32-E72D297353CC}">
                  <c16:uniqueId val="{00000004-261E-44A5-8272-FDA7BE85FF49}"/>
                </c:ext>
              </c:extLst>
            </c:dLbl>
            <c:dLbl>
              <c:idx val="29"/>
              <c:layout/>
              <c:tx>
                <c:strRef>
                  <c:f>Brazil2019!$D$38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{1EEE9CAD-EE00-46E3-8714-79604D30D56B}</c15:txfldGUID>
                      <c15:f>Brazil2019!$D$38</c15:f>
                      <c15:dlblFieldTableCache>
                        <c:ptCount val="1"/>
                      </c15:dlblFieldTableCache>
                    </c15:dlblFTEntry>
                  </c15:dlblFieldTable>
                  <c15:showDataLabelsRange val="0"/>
                </c:ext>
                <c:ext xmlns:c16="http://schemas.microsoft.com/office/drawing/2014/chart" uri="{C3380CC4-5D6E-409C-BE32-E72D297353CC}">
                  <c16:uniqueId val="{00000005-261E-44A5-8272-FDA7BE85FF49}"/>
                </c:ext>
              </c:extLst>
            </c:dLbl>
            <c:dLbl>
              <c:idx val="30"/>
              <c:layout/>
              <c:tx>
                <c:strRef>
                  <c:f>Brazil2019!$D$39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{859EFF66-804E-46C2-BECB-DD938B1F161D}</c15:txfldGUID>
                      <c15:f>Brazil2019!$D$39</c15:f>
                      <c15:dlblFieldTableCache>
                        <c:ptCount val="1"/>
                      </c15:dlblFieldTableCache>
                    </c15:dlblFTEntry>
                  </c15:dlblFieldTable>
                  <c15:showDataLabelsRange val="0"/>
                </c:ext>
                <c:ext xmlns:c16="http://schemas.microsoft.com/office/drawing/2014/chart" uri="{C3380CC4-5D6E-409C-BE32-E72D297353CC}">
                  <c16:uniqueId val="{00000006-261E-44A5-8272-FDA7BE85FF49}"/>
                </c:ext>
              </c:extLst>
            </c:dLbl>
            <c:dLbl>
              <c:idx val="31"/>
              <c:layout/>
              <c:tx>
                <c:strRef>
                  <c:f>Brazil2019!$D$40</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{6E1F8F04-1C82-40BE-B4F7-E436325A0975}</c15:txfldGUID>
                      <c15:f>Brazil2019!$D$40</c15:f>
                      <c15:dlblFieldTableCache>
                        <c:ptCount val="1"/>
                        <c:pt idx="0">
                          <c:v>1995</c:v>
                        </c:pt>
                      </c15:dlblFieldTableCache>
                    </c15:dlblFTEntry>
                  </c15:dlblFieldTable>
                  <c15:showDataLabelsRange val="0"/>
                </c:ext>
                <c:ext xmlns:c16="http://schemas.microsoft.com/office/drawing/2014/chart" uri="{C3380CC4-5D6E-409C-BE32-E72D297353CC}">
                  <c16:uniqueId val="{00000000-3802-4EED-A2A3-6DF46D6F167E}"/>
                </c:ext>
              </c:extLst>
            </c:dLbl>
            <c:dLbl>
              <c:idx val="32"/>
              <c:layout/>
              <c:tx>
                <c:strRef>
                  <c:f>Brazil2019!$D$41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{2C085469-3893-4EF1-9EC6-5003C3CB0513}</c15:txfldGUID>
                      <c15:f>Brazil2019!$D$41</c15:f>
                      <c15:dlblFieldTableCache>
                        <c:ptCount val="1"/>
                      </c15:dlblFieldTableCache>
                    </c15:dlblFTEntry>
                  </c15:dlblFieldTable>
                  <c15:showDataLabelsRange val="0"/>
                </c:ext>
                <c:ext xmlns:c16="http://schemas.microsoft.com/office/drawing/2014/chart" uri="{C3380CC4-5D6E-409C-BE32-E72D297353CC}">
                  <c16:uniqueId val="{00000001-3802-4EED-A2A3-6DF46D6F167E}"/>
                </c:ext>
              </c:extLst>
            </c:dLbl>
            <c:dLbl>
              <c:idx val="33"/>
              <c:layout/>
              <c:tx>
                <c:strRef>
                  <c:f>Brazil2019!$D$42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{FA6CB3FF-60B2-4210-8E92-C192D50A2BC7}</c15:txfldGUID>
                      <c15:f>Brazil2019!$D$42</c15:f>
                      <c15:dlblFieldTableCache>
                        <c:ptCount val="1"/>
                      </c15:dlblFieldTableCache>
                    </c15:dlblFTEntry>
                  </c15:dlblFieldTable>
                  <c15:showDataLabelsRange val="0"/>
                </c:ext>
                <c:ext xmlns:c16="http://schemas.microsoft.com/office/drawing/2014/chart" uri="{C3380CC4-5D6E-409C-BE32-E72D297353CC}">
                  <c16:uniqueId val="{00000002-3802-4EED-A2A3-6DF46D6F167E}"/>
                </c:ext>
              </c:extLst>
            </c:dLbl>
            <c:dLbl>
              <c:idx val="34"/>
              <c:layout/>
              <c:tx>
                <c:strRef>
                  <c:f>Brazil2019!$D$43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{CCFF77E8-BA07-40DF-8834-207A2410D17E}</c15:txfldGUID>
                      <c15:f>Brazil2019!$D$43</c15:f>
                      <c15:dlblFieldTableCache>
                        <c:ptCount val="1"/>
                      </c15:dlblFieldTableCache>
                    </c15:dlblFTEntry>
                  </c15:dlblFieldTable>
                  <c15:showDataLabelsRange val="0"/>
                </c:ext>
                <c:ext xmlns:c16="http://schemas.microsoft.com/office/drawing/2014/chart" uri="{C3380CC4-5D6E-409C-BE32-E72D297353CC}">
                  <c16:uniqueId val="{00000003-3802-4EED-A2A3-6DF46D6F167E}"/>
                </c:ext>
              </c:extLst>
            </c:dLbl>
            <c:dLbl>
              <c:idx val="35"/>
              <c:layout/>
              <c:tx>
                <c:strRef>
                  <c:f>Brazil2019!$D$44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{A3695A6B-CD8D-442E-8124-65839424611C}</c15:txfldGUID>
                      <c15:f>Brazil2019!$D$44</c15:f>
                      <c15:dlblFieldTableCache>
                        <c:ptCount val="1"/>
                      </c15:dlblFieldTableCache>
                    </c15:dlblFTEntry>
                  </c15:dlblFieldTable>
                  <c15:showDataLabelsRange val="0"/>
                </c:ext>
                <c:ext xmlns:c16="http://schemas.microsoft.com/office/drawing/2014/chart" uri="{C3380CC4-5D6E-409C-BE32-E72D297353CC}">
                  <c16:uniqueId val="{00000004-3802-4EED-A2A3-6DF46D6F167E}"/>
                </c:ext>
              </c:extLst>
            </c:dLbl>
            <c:dLbl>
              <c:idx val="36"/>
              <c:layout/>
              <c:tx>
                <c:strRef>
                  <c:f>Brazil2019!$D$45</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{1785EA49-9542-406D-9E7F-F4A794E325DA}</c15:txfldGUID>
                      <c15:f>Brazil2019!$D$45</c15:f>
                      <c15:dlblFieldTableCache>
                        <c:ptCount val="1"/>
                        <c:pt idx="0">
                          <c:v>2000</c:v>
                        </c:pt>
                      </c15:dlblFieldTableCache>
                    </c15:dlblFTEntry>
                  </c15:dlblFieldTable>
                  <c15:showDataLabelsRange val="0"/>
                </c:ext>
                <c:ext xmlns:c16="http://schemas.microsoft.com/office/drawing/2014/chart" uri="{C3380CC4-5D6E-409C-BE32-E72D297353CC}">
                  <c16:uniqueId val="{00000005-3802-4EED-A2A3-6DF46D6F167E}"/>
                </c:ext>
              </c:extLst>
            </c:dLbl>
            <c:dLbl>
              <c:idx val="37"/>
              <c:layout/>
              <c:tx>
                <c:strRef>
                  <c:f>Brazil2019!$D$46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{91388D4D-0255-4118-A210-3629CC4ACB20}</c15:txfldGUID>
                      <c15:f>Brazil2019!$D$46</c15:f>
                      <c15:dlblFieldTableCache>
                        <c:ptCount val="1"/>
                      </c15:dlblFieldTableCache>
                    </c15:dlblFTEntry>
                  </c15:dlblFieldTable>
                  <c15:showDataLabelsRange val="0"/>
                </c:ext>
                <c:ext xmlns:c16="http://schemas.microsoft.com/office/drawing/2014/chart" uri="{C3380CC4-5D6E-409C-BE32-E72D297353CC}">
                  <c16:uniqueId val="{00000006-3802-4EED-A2A3-6DF46D6F167E}"/>
                </c:ext>
              </c:extLst>
            </c:dLbl>
            <c:dLbl>
              <c:idx val="38"/>
              <c:layout/>
              <c:tx>
                <c:strRef>
                  <c:f>Brazil2019!$D$47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{8AA67BFA-303A-4013-9B7F-95111A0025A7}</c15:txfldGUID>
                      <c15:f>Brazil2019!$D$47</c15:f>
                      <c15:dlblFieldTableCache>
                        <c:ptCount val="1"/>
                      </c15:dlblFieldTableCache>
                    </c15:dlblFTEntry>
                  </c15:dlblFieldTable>
                  <c15:showDataLabelsRange val="0"/>
                </c:ext>
                <c:ext xmlns:c16="http://schemas.microsoft.com/office/drawing/2014/chart" uri="{C3380CC4-5D6E-409C-BE32-E72D297353CC}">
                  <c16:uniqueId val="{00000007-3802-4EED-A2A3-6DF46D6F167E}"/>
                </c:ext>
              </c:extLst>
            </c:dLbl>
            <c:dLbl>
              <c:idx val="39"/>
              <c:layout/>
              <c:tx>
                <c:strRef>
                  <c:f>Brazil2019!$D$48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{31DA2186-77A8-40AE-A9C2-9A0547FD50A5}</c15:txfldGUID>
                      <c15:f>Brazil2019!$D$48</c15:f>
                      <c15:dlblFieldTableCache>
                        <c:ptCount val="1"/>
                      </c15:dlblFieldTableCache>
                    </c15:dlblFTEntry>
                  </c15:dlblFieldTable>
                  <c15:showDataLabelsRange val="0"/>
                </c:ext>
                <c:ext xmlns:c16="http://schemas.microsoft.com/office/drawing/2014/chart" uri="{C3380CC4-5D6E-409C-BE32-E72D297353CC}">
                  <c16:uniqueId val="{00000008-3802-4EED-A2A3-6DF46D6F167E}"/>
                </c:ext>
              </c:extLst>
            </c:dLbl>
            <c:dLbl>
              <c:idx val="40"/>
              <c:layout/>
              <c:tx>
                <c:strRef>
                  <c:f>Brazil2019!$D$49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{9E412807-F891-475A-9397-4433CECA4076}</c15:txfldGUID>
                      <c15:f>Brazil2019!$D$49</c15:f>
                      <c15:dlblFieldTableCache>
                        <c:ptCount val="1"/>
                      </c15:dlblFieldTableCache>
                    </c15:dlblFTEntry>
                  </c15:dlblFieldTable>
                  <c15:showDataLabelsRange val="0"/>
                </c:ext>
                <c:ext xmlns:c16="http://schemas.microsoft.com/office/drawing/2014/chart" uri="{C3380CC4-5D6E-409C-BE32-E72D297353CC}">
                  <c16:uniqueId val="{00000009-3802-4EED-A2A3-6DF46D6F167E}"/>
                </c:ext>
              </c:extLst>
            </c:dLbl>
            <c:dLbl>
              <c:idx val="41"/>
              <c:layout/>
              <c:tx>
                <c:strRef>
                  <c:f>Brazil2019!$D$50</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{3456335C-8E54-4539-B1C0-69C3B9F295AE}</c15:txfldGUID>
                      <c15:f>Brazil2019!$D$50</c15:f>
                      <c15:dlblFieldTableCache>
                        <c:ptCount val="1"/>
                        <c:pt idx="0">
                          <c:v>2005</c:v>
                        </c:pt>
                      </c15:dlblFieldTableCache>
                    </c15:dlblFTEntry>
                  </c15:dlblFieldTable>
                  <c15:showDataLabelsRange val="0"/>
                </c:ext>
                <c:ext xmlns:c16="http://schemas.microsoft.com/office/drawing/2014/chart" uri="{C3380CC4-5D6E-409C-BE32-E72D297353CC}">
                  <c16:uniqueId val="{00000000-C55C-43F9-B364-F0F158CDE86A}"/>
                </c:ext>
              </c:extLst>
            </c:dLbl>
            <c:dLbl>
              <c:idx val="42"/>
              <c:layout/>
              <c:tx>
                <c:strRef>
                  <c:f>Brazil2019!$D$51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{958F4A1E-A251-4099-89D2-4B80A77F510B}</c15:txfldGUID>
                      <c15:f>Brazil2019!$D$51</c15:f>
                      <c15:dlblFieldTableCache>
                        <c:ptCount val="1"/>
                      </c15:dlblFieldTableCache>
                    </c15:dlblFTEntry>
                  </c15:dlblFieldTable>
                  <c15:showDataLabelsRange val="0"/>
                </c:ext>
                <c:ext xmlns:c16="http://schemas.microsoft.com/office/drawing/2014/chart" uri="{C3380CC4-5D6E-409C-BE32-E72D297353CC}">
                  <c16:uniqueId val="{00000001-C55C-43F9-B364-F0F158CDE86A}"/>
                </c:ext>
              </c:extLst>
            </c:dLbl>
            <c:dLbl>
              <c:idx val="43"/>
              <c:layout/>
              <c:tx>
                <c:strRef>
                  <c:f>Brazil2019!$D$52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{B048B5D2-4381-4E35-A772-6642415E549A}</c15:txfldGUID>
                      <c15:f>Brazil2019!$D$52</c15:f>
                      <c15:dlblFieldTableCache>
                        <c:ptCount val="1"/>
                      </c15:dlblFieldTableCache>
                    </c15:dlblFTEntry>
                  </c15:dlblFieldTable>
                  <c15:showDataLabelsRange val="0"/>
                </c:ext>
                <c:ext xmlns:c16="http://schemas.microsoft.com/office/drawing/2014/chart" uri="{C3380CC4-5D6E-409C-BE32-E72D297353CC}">
                  <c16:uniqueId val="{00000002-C55C-43F9-B364-F0F158CDE86A}"/>
                </c:ext>
              </c:extLst>
            </c:dLbl>
            <c:dLbl>
              <c:idx val="44"/>
              <c:layout/>
              <c:tx>
                <c:strRef>
                  <c:f>Brazil2019!$D$53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{4B1F326F-0735-4667-9087-C04A1C184AAB}</c15:txfldGUID>
                      <c15:f>Brazil2019!$D$53</c15:f>
                      <c15:dlblFieldTableCache>
                        <c:ptCount val="1"/>
                      </c15:dlblFieldTableCache>
                    </c15:dlblFTEntry>
                  </c15:dlblFieldTable>
                  <c15:showDataLabelsRange val="0"/>
                </c:ext>
                <c:ext xmlns:c16="http://schemas.microsoft.com/office/drawing/2014/chart" uri="{C3380CC4-5D6E-409C-BE32-E72D297353CC}">
                  <c16:uniqueId val="{00000003-C55C-43F9-B364-F0F158CDE86A}"/>
                </c:ext>
              </c:extLst>
            </c:dLbl>
            <c:dLbl>
              <c:idx val="45"/>
              <c:layout/>
              <c:tx>
                <c:strRef>
                  <c:f>Brazil2019!$D$54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{06FCEC47-4086-43BD-A063-273A20880486}</c15:txfldGUID>
                      <c15:f>Brazil2019!$D$54</c15:f>
                      <c15:dlblFieldTableCache>
                        <c:ptCount val="1"/>
                      </c15:dlblFieldTableCache>
                    </c15:dlblFTEntry>
                  </c15:dlblFieldTable>
                  <c15:showDataLabelsRange val="0"/>
                </c:ext>
                <c:ext xmlns:c16="http://schemas.microsoft.com/office/drawing/2014/chart" uri="{C3380CC4-5D6E-409C-BE32-E72D297353CC}">
                  <c16:uniqueId val="{00000004-C55C-43F9-B364-F0F158CDE86A}"/>
                </c:ext>
              </c:extLst>
            </c:dLbl>
            <c:dLbl>
              <c:idx val="46"/>
              <c:layout/>
              <c:tx>
                <c:strRef>
                  <c:f>Brazil2019!$D$55</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{1A5B041C-DF83-4B66-AA1E-C88075240CBB}</c15:txfldGUID>
                      <c15:f>Brazil2019!$D$55</c15:f>
                      <c15:dlblFieldTableCache>
                        <c:ptCount val="1"/>
                        <c:pt idx="0">
                          <c:v>2010</c:v>
                        </c:pt>
                      </c15:dlblFieldTableCache>
                    </c15:dlblFTEntry>
                  </c15:dlblFieldTable>
                  <c15:showDataLabelsRange val="0"/>
                </c:ext>
                <c:ext xmlns:c16="http://schemas.microsoft.com/office/drawing/2014/chart" uri="{C3380CC4-5D6E-409C-BE32-E72D297353CC}">
                  <c16:uniqueId val="{00000005-C55C-43F9-B364-F0F158CDE86A}"/>
                </c:ext>
              </c:extLst>
            </c:dLbl>
            <c:dLbl>
              <c:idx val="47"/>
              <c:layout/>
              <c:tx>
                <c:strRef>
                  <c:f>Brazil2019!$D$56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{865B30B0-4E85-4198-97BA-C99D87DF5A33}</c15:txfldGUID>
                      <c15:f>Brazil2019!$D$56</c15:f>
                      <c15:dlblFieldTableCache>
                        <c:ptCount val="1"/>
                      </c15:dlblFieldTableCache>
                    </c15:dlblFTEntry>
                  </c15:dlblFieldTable>
                  <c15:showDataLabelsRange val="0"/>
                </c:ext>
                <c:ext xmlns:c16="http://schemas.microsoft.com/office/drawing/2014/chart" uri="{C3380CC4-5D6E-409C-BE32-E72D297353CC}">
                  <c16:uniqueId val="{00000006-C55C-43F9-B364-F0F158CDE86A}"/>
                </c:ext>
              </c:extLst>
            </c:dLbl>
            <c:dLbl>
              <c:idx val="48"/>
              <c:layout/>
              <c:tx>
                <c:strRef>
                  <c:f>Brazil2019!$D$57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{13980E73-5916-44F7-9A82-DBDAF2BF1886}</c15:txfldGUID>
                      <c15:f>Brazil2019!$D$57</c15:f>
                      <c15:dlblFieldTableCache>
                        <c:ptCount val="1"/>
                      </c15:dlblFieldTableCache>
                    </c15:dlblFTEntry>
                  </c15:dlblFieldTable>
                  <c15:showDataLabelsRange val="0"/>
                </c:ext>
                <c:ext xmlns:c16="http://schemas.microsoft.com/office/drawing/2014/chart" uri="{C3380CC4-5D6E-409C-BE32-E72D297353CC}">
                  <c16:uniqueId val="{00000007-C55C-43F9-B364-F0F158CDE86A}"/>
                </c:ext>
              </c:extLst>
            </c:dLbl>
            <c:dLbl>
              <c:idx val="49"/>
              <c:layout/>
              <c:tx>
                <c:strRef>
                  <c:f>Brazil2019!$D$58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{01F9BDFC-77DC-4703-BAF9-883D58D9B7B4}</c15:txfldGUID>
                      <c15:f>Brazil2019!$D$58</c15:f>
                      <c15:dlblFieldTableCache>
                        <c:ptCount val="1"/>
                      </c15:dlblFieldTableCache>
                    </c15:dlblFTEntry>
                  </c15:dlblFieldTable>
                  <c15:showDataLabelsRange val="0"/>
                </c:ext>
                <c:ext xmlns:c16="http://schemas.microsoft.com/office/drawing/2014/chart" uri="{C3380CC4-5D6E-409C-BE32-E72D297353CC}">
                  <c16:uniqueId val="{00000008-C55C-43F9-B364-F0F158CDE86A}"/>
                </c:ext>
              </c:extLst>
            </c:dLbl>
            <c:dLbl>
              <c:idx val="50"/>
              <c:layout/>
              <c:tx>
                <c:strRef>
                  <c:f>Brazil2019!$D$59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{96458DE5-8CDC-4744-BC23-E8AF70F3C618}</c15:txfldGUID>
                      <c15:f>Brazil2019!$D$59</c15:f>
                      <c15:dlblFieldTableCache>
                        <c:ptCount val="1"/>
                      </c15:dlblFieldTableCache>
                    </c15:dlblFTEntry>
                  </c15:dlblFieldTable>
                  <c15:showDataLabelsRange val="0"/>
                </c:ext>
                <c:ext xmlns:c16="http://schemas.microsoft.com/office/drawing/2014/chart" uri="{C3380CC4-5D6E-409C-BE32-E72D297353CC}">
                  <c16:uniqueId val="{00000009-C55C-43F9-B364-F0F158CDE86A}"/>
                </c:ext>
              </c:extLst>
            </c:dLbl>
            <c:dLbl>
              <c:idx val="51"/>
              <c:layout/>
              <c:tx>
                <c:strRef>
                  <c:f>Brazil2019!$D$60</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{35F1FECD-CFA4-463B-8E71-292D73C6F370}</c15:txfldGUID>
                      <c15:f>Brazil2019!$D$60</c15:f>
                      <c15:dlblFieldTableCache>
                        <c:ptCount val="1"/>
                        <c:pt idx="0">
                          <c:v>2015</c:v>
                        </c:pt>
                      </c15:dlblFieldTableCache>
                    </c15:dlblFTEntry>
                  </c15:dlblFieldTable>
                  <c15:showDataLabelsRange val="0"/>
                </c:ext>
                <c:ext xmlns:c16="http://schemas.microsoft.com/office/drawing/2014/chart" uri="{C3380CC4-5D6E-409C-BE32-E72D297353CC}">
                  <c16:uniqueId val="{0000000A-C55C-43F9-B364-F0F158CDE86A}"/>
                </c:ext>
              </c:extLst>
            </c:dLbl>
            <c:dLbl>
              <c:idx val="52"/>
              <c:layout/>
              <c:tx>
                <c:strRef>
                  <c:f>Brazil2019!$D$61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{146BC323-9794-4A2A-9810-9F2D1879A763}</c15:txfldGUID>
                      <c15:f>Brazil2019!$D$61</c15:f>
                      <c15:dlblFieldTableCache>
                        <c:ptCount val="1"/>
                      </c15:dlblFieldTableCache>
                    </c15:dlblFTEntry>
                  </c15:dlblFieldTable>
                  <c15:showDataLabelsRange val="0"/>
                </c:ext>
                <c:ext xmlns:c16="http://schemas.microsoft.com/office/drawing/2014/chart" uri="{C3380CC4-5D6E-409C-BE32-E72D297353CC}">
                  <c16:uniqueId val="{0000000B-C55C-43F9-B364-F0F158CDE86A}"/>
                </c:ext>
              </c:extLst>
            </c:dLbl>
            <c:dLbl>
              <c:idx val="53"/>
              <c:layout/>
              <c:tx>
                <c:strRef>
                  <c:f>Brazil2019!$D$62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{0D604D16-5744-450E-A9EB-D6B1D82F10EB}</c15:txfldGUID>
                      <c15:f>Brazil2019!$D$62</c15:f>
                      <c15:dlblFieldTableCache>
                        <c:ptCount val="1"/>
                      </c15:dlblFieldTableCache>
                    </c15:dlblFTEntry>
                  </c15:dlblFieldTable>
                  <c15:showDataLabelsRange val="0"/>
                </c:ext>
                <c:ext xmlns:c16="http://schemas.microsoft.com/office/drawing/2014/chart" uri="{C3380CC4-5D6E-409C-BE32-E72D297353CC}">
                  <c16:uniqueId val="{0000000C-C55C-43F9-B364-F0F158CDE86A}"/>
                </c:ext>
              </c:extLst>
            </c:dLbl>
            <c:dLbl>
              <c:idx val="54"/>
              <c:layout/>
              <c:tx>
                <c:strRef>
                  <c:f>Brazil2019!$D$63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{CDE026EA-F0B9-4415-9F5A-30AD1AE08858}</c15:txfldGUID>
                      <c15:f>Brazil2019!$D$63</c15:f>
                      <c15:dlblFieldTableCache>
                        <c:ptCount val="1"/>
                      </c15:dlblFieldTableCache>
                    </c15:dlblFTEntry>
                  </c15:dlblFieldTable>
                  <c15:showDataLabelsRange val="0"/>
                </c:ext>
                <c:ext xmlns:c16="http://schemas.microsoft.com/office/drawing/2014/chart" uri="{C3380CC4-5D6E-409C-BE32-E72D297353CC}">
                  <c16:uniqueId val="{0000000D-C55C-43F9-B364-F0F158CDE86A}"/>
                </c:ext>
              </c:extLst>
            </c:dLbl>
            <c:dLbl>
              <c:idx val="55"/>
              <c:layout/>
              <c:tx>
                <c:strRef>
                  <c:f>Brazil2019!$D$64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{B1732176-3884-402A-86ED-DB188163A1E0}</c15:txfldGUID>
                      <c15:f>Brazil2019!$D$64</c15:f>
                      <c15:dlblFieldTableCache>
                        <c:ptCount val="1"/>
                      </c15:dlblFieldTableCache>
                    </c15:dlblFTEntry>
                  </c15:dlblFieldTable>
                  <c15:showDataLabelsRange val="0"/>
                </c:ext>
                <c:ext xmlns:c16="http://schemas.microsoft.com/office/drawing/2014/chart" uri="{C3380CC4-5D6E-409C-BE32-E72D297353CC}">
                  <c16:uniqueId val="{0000000E-C55C-43F9-B364-F0F158CDE86A}"/>
                </c:ext>
              </c:extLst>
            </c:dLbl>
            <c:dLbl>
              <c:idx val="56"/>
              <c:layout/>
              <c:tx>
                <c:strRef>
                  <c:f>Brazil2019!$D$65</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{34B1A893-E471-42A2-B58F-CEE439BB25A2}</c15:txfldGUID>
                      <c15:f>Brazil2019!$D$65</c15:f>
                      <c15:dlblFieldTableCache>
                        <c:ptCount val="1"/>
                        <c:pt idx="0">
                          <c:v>2020</c:v>
                        </c:pt>
                      </c15:dlblFieldTableCache>
                    </c15:dlblFTEntry>
                  </c15:dlblFieldTable>
                  <c15:showDataLabelsRange val="0"/>
                </c:ext>
                <c:ext xmlns:c16="http://schemas.microsoft.com/office/drawing/2014/chart" uri="{C3380CC4-5D6E-409C-BE32-E72D297353CC}">
                  <c16:uniqueId val="{0000000F-C55C-43F9-B364-F0F158CDE86A}"/>
                </c:ext>
              </c:extLst>
            </c:dLbl>
            <c:dLbl>
              <c:idx val="57"/>
              <c:layout/>
              <c:tx>
                <c:strRef>
                  <c:f>Brazil2019!$D$66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{7EADFD67-C03A-4A58-A675-4F235AC1504D}</c15:txfldGUID>
                      <c15:f>Brazil2019!$D$66</c15:f>
                      <c15:dlblFieldTableCache>
                        <c:ptCount val="1"/>
                      </c15:dlblFieldTableCache>
                    </c15:dlblFTEntry>
                  </c15:dlblFieldTable>
                  <c15:showDataLabelsRange val="0"/>
                </c:ext>
                <c:ext xmlns:c16="http://schemas.microsoft.com/office/drawing/2014/chart" uri="{C3380CC4-5D6E-409C-BE32-E72D297353CC}">
                  <c16:uniqueId val="{00000010-C55C-43F9-B364-F0F158CDE86A}"/>
                </c:ext>
              </c:extLst>
            </c:dLbl>
            <c:dLbl>
              <c:idx val="58"/>
              <c:layout/>
              <c:tx>
                <c:strRef>
                  <c:f>Brazil2019!$D$67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{48F178B8-9679-46D7-A5C5-98DC6E69E7CC}</c15:txfldGUID>
                      <c15:f>Brazil2019!$D$67</c15:f>
                      <c15:dlblFieldTableCache>
                        <c:ptCount val="1"/>
                      </c15:dlblFieldTableCache>
                    </c15:dlblFTEntry>
                  </c15:dlblFieldTable>
                  <c15:showDataLabelsRange val="0"/>
                </c:ext>
                <c:ext xmlns:c16="http://schemas.microsoft.com/office/drawing/2014/chart" uri="{C3380CC4-5D6E-409C-BE32-E72D297353CC}">
                  <c16:uniqueId val="{00000011-C55C-43F9-B364-F0F158CDE86A}"/>
                </c:ext>
              </c:extLst>
            </c:dLbl>
            <c:dLbl>
              <c:idx val="59"/>
              <c:layout/>
              <c:tx>
                <c:strRef>
                  <c:f>Brazil2019!$D$68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{68F418CC-D1B0-4FAF-963E-69E590A1CE50}</c15:txfldGUID>
                      <c15:f>Brazil2019!$D$68</c15:f>
                      <c15:dlblFieldTableCache>
                        <c:ptCount val="1"/>
                      </c15:dlblFieldTableCache>
                    </c15:dlblFTEntry>
                  </c15:dlblFieldTable>
                  <c15:showDataLabelsRange val="0"/>
                </c:ext>
                <c:ext xmlns:c16="http://schemas.microsoft.com/office/drawing/2014/chart" uri="{C3380CC4-5D6E-409C-BE32-E72D297353CC}">
                  <c16:uniqueId val="{00000012-C55C-43F9-B364-F0F158CDE86A}"/>
                </c:ext>
              </c:extLst>
            </c:dLbl>
            <c:dLbl>
              <c:idx val="60"/>
              <c:layout/>
              <c:tx>
                <c:strRef>
                  <c:f>Brazil2019!$D$69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{F4B98382-0787-4680-BE8A-D4BC4D22DFC4}</c15:txfldGUID>
                      <c15:f>Brazil2019!$D$69</c15:f>
                      <c15:dlblFieldTableCache>
                        <c:ptCount val="1"/>
                      </c15:dlblFieldTableCache>
                    </c15:dlblFTEntry>
                  </c15:dlblFieldTable>
                  <c15:showDataLabelsRange val="0"/>
                </c:ext>
                <c:ext xmlns:c16="http://schemas.microsoft.com/office/drawing/2014/chart" uri="{C3380CC4-5D6E-409C-BE32-E72D297353CC}">
                  <c16:uniqueId val="{00000013-C55C-43F9-B364-F0F158CDE86A}"/>
                </c:ext>
              </c:extLst>
            </c:dLbl>
            <c:dLbl>
              <c:idx val="61"/>
              <c:layout/>
              <c:tx>
                <c:strRef>
                  <c:f>Brazil2019!$D$70</c:f>
                  <c:strCache>
                    <c:ptCount val="1"/>
                    <c:pt idx="0">
                      <c:v>2025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{AB892FF4-56E7-41CF-BC9A-64336CECD473}</c15:txfldGUID>
                      <c15:f>Brazil2019!$D$70</c15:f>
                      <c15:dlblFieldTableCache>
                        <c:ptCount val="1"/>
                        <c:pt idx="0">
                          <c:v>2025</c:v>
                        </c:pt>
                      </c15:dlblFieldTableCache>
                    </c15:dlblFTEntry>
                  </c15:dlblFieldTable>
                  <c15:showDataLabelsRange val="0"/>
                </c:ext>
                <c:ext xmlns:c16="http://schemas.microsoft.com/office/drawing/2014/chart" uri="{C3380CC4-5D6E-409C-BE32-E72D297353CC}">
                  <c16:uniqueId val="{00000014-C55C-43F9-B364-F0F158CDE86A}"/>
                </c:ext>
              </c:extLst>
            </c:dLbl>
            <c:dLbl>
              <c:idx val="62"/>
              <c:layout/>
              <c:tx>
                <c:strRef>
                  <c:f>Brazil2019!$D$71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{7718F523-A1B5-4440-89C8-573FC6DEE3AD}</c15:txfldGUID>
                      <c15:f>Brazil2019!$D$71</c15:f>
                      <c15:dlblFieldTableCache>
                        <c:ptCount val="1"/>
                      </c15:dlblFieldTableCache>
                    </c15:dlblFTEntry>
                  </c15:dlblFieldTable>
                  <c15:showDataLabelsRange val="0"/>
                </c:ext>
                <c:ext xmlns:c16="http://schemas.microsoft.com/office/drawing/2014/chart" uri="{C3380CC4-5D6E-409C-BE32-E72D297353CC}">
                  <c16:uniqueId val="{00000015-C55C-43F9-B364-F0F158CDE86A}"/>
                </c:ext>
              </c:extLst>
            </c:dLbl>
            <c:dLbl>
              <c:idx val="63"/>
              <c:layout/>
              <c:tx>
                <c:strRef>
                  <c:f>Brazil2019!$D$72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{C559C533-2AE0-4C44-B9E8-F299E507780A}</c15:txfldGUID>
                      <c15:f>Brazil2019!$D$72</c15:f>
                      <c15:dlblFieldTableCache>
                        <c:ptCount val="1"/>
                      </c15:dlblFieldTableCache>
                    </c15:dlblFTEntry>
                  </c15:dlblFieldTable>
                  <c15:showDataLabelsRange val="0"/>
                </c:ext>
                <c:ext xmlns:c16="http://schemas.microsoft.com/office/drawing/2014/chart" uri="{C3380CC4-5D6E-409C-BE32-E72D297353CC}">
                  <c16:uniqueId val="{00000016-C55C-43F9-B364-F0F158CDE86A}"/>
                </c:ext>
              </c:extLst>
            </c:dLbl>
            <c:dLbl>
              <c:idx val="64"/>
              <c:layout/>
              <c:tx>
                <c:strRef>
                  <c:f>Brazil2019!$D$73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{06F67041-B822-4D9A-88B2-05F9720B4589}</c15:txfldGUID>
                      <c15:f>Brazil2019!$D$73</c15:f>
                      <c15:dlblFieldTableCache>
                        <c:ptCount val="1"/>
                      </c15:dlblFieldTableCache>
                    </c15:dlblFTEntry>
                  </c15:dlblFieldTable>
                  <c15:showDataLabelsRange val="0"/>
                </c:ext>
                <c:ext xmlns:c16="http://schemas.microsoft.com/office/drawing/2014/chart" uri="{C3380CC4-5D6E-409C-BE32-E72D297353CC}">
                  <c16:uniqueId val="{00000017-C55C-43F9-B364-F0F158CDE86A}"/>
                </c:ext>
              </c:extLst>
            </c:dLbl>
            <c:dLbl>
              <c:idx val="65"/>
              <c:layout/>
              <c:tx>
                <c:strRef>
                  <c:f>Brazil2019!$D$74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{6864C660-AD7F-41F6-B1F4-4DAA432534F0}</c15:txfldGUID>
                      <c15:f>Brazil2019!$D$74</c15:f>
                      <c15:dlblFieldTableCache>
                        <c:ptCount val="1"/>
                      </c15:dlblFieldTableCache>
                    </c15:dlblFTEntry>
                  </c15:dlblFieldTable>
                  <c15:showDataLabelsRange val="0"/>
                </c:ext>
                <c:ext xmlns:c16="http://schemas.microsoft.com/office/drawing/2014/chart" uri="{C3380CC4-5D6E-409C-BE32-E72D297353CC}">
                  <c16:uniqueId val="{00000018-C55C-43F9-B364-F0F158CDE86A}"/>
                </c:ext>
              </c:extLst>
            </c:dLbl>
            <c:dLbl>
              <c:idx val="66"/>
              <c:layout/>
              <c:tx>
                <c:strRef>
                  <c:f>Brazil2019!$D$75</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{B96081C0-4822-457B-AD45-BAAB4DC36C3F}</c15:txfldGUID>
                      <c15:f>Brazil2019!$D$75</c15:f>
                      <c15:dlblFieldTableCache>
                        <c:ptCount val="1"/>
                        <c:pt idx="0">
                          <c:v>2030</c:v>
                        </c:pt>
                      </c15:dlblFieldTableCache>
                    </c15:dlblFTEntry>
                  </c15:dlblFieldTable>
                  <c15:showDataLabelsRange val="0"/>
                </c:ext>
                <c:ext xmlns:c16="http://schemas.microsoft.com/office/drawing/2014/chart" uri="{C3380CC4-5D6E-409C-BE32-E72D297353CC}">
                  <c16:uniqueId val="{00000019-C55C-43F9-B364-F0F158CDE86A}"/>
                </c:ext>
              </c:extLst>
            </c:dLbl>
            <c:dLbl>
              <c:idx val="67"/>
              <c:layout/>
              <c:tx>
                <c:strRef>
                  <c:f>Brazil2019!$D$76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{6502027A-6BEC-4319-A254-8EE98D76565F}</c15:txfldGUID>
                      <c15:f>Brazil2019!$D$76</c15:f>
                      <c15:dlblFieldTableCache>
                        <c:ptCount val="1"/>
                      </c15:dlblFieldTableCache>
                    </c15:dlblFTEntry>
                  </c15:dlblFieldTable>
                  <c15:showDataLabelsRange val="0"/>
                </c:ext>
                <c:ext xmlns:c16="http://schemas.microsoft.com/office/drawing/2014/chart" uri="{C3380CC4-5D6E-409C-BE32-E72D297353CC}">
                  <c16:uniqueId val="{0000001A-C55C-43F9-B364-F0F158CDE86A}"/>
                </c:ext>
              </c:extLst>
            </c:dLbl>
            <c:dLbl>
              <c:idx val="68"/>
              <c:layout/>
              <c:tx>
                <c:strRef>
                  <c:f>Brazil2019!$D$77</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{98B8ECB8-3545-4F99-8C9B-463F1DF4CD5E}</c15:txfldGUID>
                      <c15:f>Brazil2019!$D$77</c15:f>
                      <c15:dlblFieldTableCache>
                        <c:ptCount val="1"/>
                        <c:pt idx="0">
                          <c:v>2040</c:v>
                        </c:pt>
                      </c15:dlblFieldTableCache>
                    </c15:dlblFTEntry>
                  </c15:dlblFieldTable>
                  <c15:showDataLabelsRange val="0"/>
                </c:ext>
                <c:ext xmlns:c16="http://schemas.microsoft.com/office/drawing/2014/chart" uri="{C3380CC4-5D6E-409C-BE32-E72D297353CC}">
                  <c16:uniqueId val="{0000001B-C55C-43F9-B364-F0F158CDE86A}"/>
                </c:ext>
              </c:extLst>
            </c:dLbl>
            <c:dLbl>
              <c:idx val="69"/>
              <c:layout/>
              <c:tx>
                <c:strRef>
                  <c:f>Brazil2019!$D$78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{C0B7AF63-8D6E-45BC-979E-3D0B39078D2B}</c15:txfldGUID>
                      <c15:f>Brazil2019!$D$78</c15:f>
                      <c15:dlblFieldTableCache>
                        <c:ptCount val="1"/>
                      </c15:dlblFieldTableCache>
                    </c15:dlblFTEntry>
                  </c15:dlblFieldTable>
                  <c15:showDataLabelsRange val="0"/>
                </c:ext>
                <c:ext xmlns:c16="http://schemas.microsoft.com/office/drawing/2014/chart" uri="{C3380CC4-5D6E-409C-BE32-E72D297353CC}">
                  <c16:uniqueId val="{0000001C-C55C-43F9-B364-F0F158CDE86A}"/>
                </c:ext>
              </c:extLst>
            </c:dLbl>
            <c:dLbl>
              <c:idx val="70"/>
              <c:layout/>
              <c:tx>
                <c:strRef>
                  <c:f>Brazil2019!$D$79</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{49658764-BFE2-4699-949B-98031C9559CB}</c15:txfldGUID>
                      <c15:f>Brazil2019!$D$79</c15:f>
                      <c15:dlblFieldTableCache>
                        <c:ptCount val="1"/>
                        <c:pt idx="0">
                          <c:v>2050</c:v>
                        </c:pt>
                      </c15:dlblFieldTableCache>
                    </c15:dlblFTEntry>
                  </c15:dlblFieldTable>
                  <c15:showDataLabelsRange val="0"/>
                </c:ext>
                <c:ext xmlns:c16="http://schemas.microsoft.com/office/drawing/2014/chart" uri="{C3380CC4-5D6E-409C-BE32-E72D297353CC}">
                  <c16:uniqueId val="{0000001D-C55C-43F9-B364-F0F158CDE86A}"/>
                </c:ext>
              </c:extLst>
            </c:dLbl>
            <c:dLbl>
              <c:idx val="71"/>
              <c:layout/>
              <c:tx>
                <c:strRef>
                  <c:f>Brazil2019!$D$80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{B75D641F-EA6C-48BB-9758-A0DBA6CC6017}</c15:txfldGUID>
                      <c15:f>Brazil2019!$D$80</c15:f>
                      <c15:dlblFieldTableCache>
                        <c:ptCount val="1"/>
                      </c15:dlblFieldTableCache>
                    </c15:dlblFTEntry>
                  </c15:dlblFieldTable>
                  <c15:showDataLabelsRange val="0"/>
                </c:ext>
                <c:ext xmlns:c16="http://schemas.microsoft.com/office/drawing/2014/chart" uri="{C3380CC4-5D6E-409C-BE32-E72D297353CC}">
                  <c16:uniqueId val="{0000001E-C55C-43F9-B364-F0F158CDE86A}"/>
                </c:ext>
              </c:extLst>
            </c:dLbl>
            <c:dLbl>
              <c:idx val="72"/>
              <c:layout/>
              <c:tx>
                <c:strRef>
                  <c:f>Brazil2019!$D$81</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{F5FEC327-88CF-40C9-949C-977282570E99}</c15:txfldGUID>
                      <c15:f>Brazil2019!$D$81</c15:f>
                      <c15:dlblFieldTableCache>
                        <c:ptCount val="1"/>
                        <c:pt idx="0">
                          <c:v>2060</c:v>
                        </c:pt>
                      </c15:dlblFieldTableCache>
                    </c15:dlblFTEntry>
                  </c15:dlblFieldTable>
                  <c15:showDataLabelsRange val="0"/>
                </c:ext>
                <c:ext xmlns:c16="http://schemas.microsoft.com/office/drawing/2014/chart" uri="{C3380CC4-5D6E-409C-BE32-E72D297353CC}">
                  <c16:uniqueId val="{0000001F-C55C-43F9-B364-F0F158CDE86A}"/>
                </c:ext>
              </c:extLst>
            </c:dLbl>
            <c:dLbl>
              <c:idx val="73"/>
              <c:layout/>
              <c:tx>
                <c:strRef>
                  <c:f>Brazil2019!$D$82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{39DEFD87-0F86-46AA-9A3C-585A88E3B203}</c15:txfldGUID>
                      <c15:f>Brazil2019!$D$82</c15:f>
                      <c15:dlblFieldTableCache>
                        <c:ptCount val="1"/>
                      </c15:dlblFieldTableCache>
                    </c15:dlblFTEntry>
                  </c15:dlblFieldTable>
                  <c15:showDataLabelsRange val="0"/>
                </c:ext>
                <c:ext xmlns:c16="http://schemas.microsoft.com/office/drawing/2014/chart" uri="{C3380CC4-5D6E-409C-BE32-E72D297353CC}">
                  <c16:uniqueId val="{00000020-C55C-43F9-B364-F0F158CDE86A}"/>
                </c:ext>
              </c:extLst>
            </c:dLbl>
            <c:dLbl>
              <c:idx val="74"/>
              <c:layout/>
              <c:tx>
                <c:strRef>
                  <c:f>Brazil2019!$D$83</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{78D6CBEB-95B3-419F-9D50-EC1A56607DF0}</c15:txfldGUID>
                      <c15:f>Brazil2019!$D$83</c15:f>
                      <c15:dlblFieldTableCache>
                        <c:ptCount val="1"/>
                        <c:pt idx="0">
                          <c:v>2070</c:v>
                        </c:pt>
                      </c15:dlblFieldTableCache>
                    </c15:dlblFTEntry>
                  </c15:dlblFieldTable>
                  <c15:showDataLabelsRange val="0"/>
                </c:ext>
                <c:ext xmlns:c16="http://schemas.microsoft.com/office/drawing/2014/chart" uri="{C3380CC4-5D6E-409C-BE32-E72D297353CC}">
                  <c16:uniqueId val="{00000021-C55C-43F9-B364-F0F158CDE86A}"/>
                </c:ext>
              </c:extLst>
            </c:dLbl>
            <c:dLbl>
              <c:idx val="75"/>
              <c:layout/>
              <c:tx>
                <c:strRef>
                  <c:f>Brazil2019!$D$84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{517B31E5-83FF-4F2E-B610-F04AEF64D0F1}</c15:txfldGUID>
                      <c15:f>Brazil2019!$D$84</c15:f>
                      <c15:dlblFieldTableCache>
                        <c:ptCount val="1"/>
                      </c15:dlblFieldTableCache>
                    </c15:dlblFTEntry>
                  </c15:dlblFieldTable>
                  <c15:showDataLabelsRange val="0"/>
                </c:ext>
                <c:ext xmlns:c16="http://schemas.microsoft.com/office/drawing/2014/chart" uri="{C3380CC4-5D6E-409C-BE32-E72D297353CC}">
                  <c16:uniqueId val="{00000022-C55C-43F9-B364-F0F158CDE86A}"/>
                </c:ext>
              </c:extLst>
            </c:dLbl>
            <c:dLbl>
              <c:idx val="76"/>
              <c:layout/>
              <c:tx>
                <c:strRef>
                  <c:f>Brazil2019!$D$85</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{63394165-7187-4014-9410-38E1F316B145}</c15:txfldGUID>
                      <c15:f>Brazil2019!$D$85</c15:f>
                      <c15:dlblFieldTableCache>
                        <c:ptCount val="1"/>
                        <c:pt idx="0">
                          <c:v>2080</c:v>
                        </c:pt>
                      </c15:dlblFieldTableCache>
                    </c15:dlblFTEntry>
                  </c15:dlblFieldTable>
                  <c15:showDataLabelsRange val="0"/>
                </c:ext>
                <c:ext xmlns:c16="http://schemas.microsoft.com/office/drawing/2014/chart" uri="{C3380CC4-5D6E-409C-BE32-E72D297353CC}">
                  <c16:uniqueId val="{00000023-C55C-43F9-B364-F0F158CDE86A}"/>
                </c:ext>
              </c:extLst>
            </c:dLbl>
            <c:dLbl>
              <c:idx val="77"/>
              <c:layout/>
              <c:tx>
                <c:strRef>
                  <c:f>Brazil2019!$D$86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{FB7876FD-BB3F-401B-BD9A-49622E0DA7BA}</c15:txfldGUID>
                      <c15:f>Brazil2019!$D$86</c15:f>
                      <c15:dlblFieldTableCache>
                        <c:ptCount val="1"/>
                      </c15:dlblFieldTableCache>
                    </c15:dlblFTEntry>
                  </c15:dlblFieldTable>
                  <c15:showDataLabelsRange val="0"/>
                </c:ext>
                <c:ext xmlns:c16="http://schemas.microsoft.com/office/drawing/2014/chart" uri="{C3380CC4-5D6E-409C-BE32-E72D297353CC}">
                  <c16:uniqueId val="{00000024-C55C-43F9-B364-F0F158CDE86A}"/>
                </c:ext>
              </c:extLst>
            </c:dLbl>
            <c:dLbl>
              <c:idx val="78"/>
              <c:layout/>
              <c:tx>
                <c:strRef>
                  <c:f>Brazil2019!$D$87</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{A6F47CB7-63F4-4B5E-9143-CB544209DFAC}</c15:txfldGUID>
                      <c15:f>Brazil2019!$D$87</c15:f>
                      <c15:dlblFieldTableCache>
                        <c:ptCount val="1"/>
                        <c:pt idx="0">
                          <c:v>2090</c:v>
                        </c:pt>
                      </c15:dlblFieldTableCache>
                    </c15:dlblFTEntry>
                  </c15:dlblFieldTable>
                  <c15:showDataLabelsRange val="0"/>
                </c:ext>
                <c:ext xmlns:c16="http://schemas.microsoft.com/office/drawing/2014/chart" uri="{C3380CC4-5D6E-409C-BE32-E72D297353CC}">
                  <c16:uniqueId val="{00000025-C55C-43F9-B364-F0F158CDE86A}"/>
                </c:ext>
              </c:extLst>
            </c:dLbl>
            <c:dLbl>
              <c:idx val="79"/>
              <c:layout/>
              <c:tx>
                <c:strRef>
                  <c:f>Brazil2019!$D$88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{08E63E62-183A-498F-B41C-EB443132A7FA}</c15:txfldGUID>
                      <c15:f>Brazil2019!$D$88</c15:f>
                      <c15:dlblFieldTableCache>
                        <c:ptCount val="1"/>
                      </c15:dlblFieldTableCache>
                    </c15:dlblFTEntry>
                  </c15:dlblFieldTable>
                  <c15:showDataLabelsRange val="0"/>
                </c:ext>
                <c:ext xmlns:c16="http://schemas.microsoft.com/office/drawing/2014/chart" uri="{C3380CC4-5D6E-409C-BE32-E72D297353CC}">
                  <c16:uniqueId val="{00000026-C55C-43F9-B364-F0F158CDE86A}"/>
                </c:ext>
              </c:extLst>
            </c:dLbl>
            <c:dLbl>
              <c:idx val="80"/>
              <c:layout/>
              <c:tx>
                <c:strRef>
                  <c:f>Brazil2019!$D$89</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{AB180ED4-BF1C-4B82-A14C-327201DC484E}</c15:txfldGUID>
                      <c15:f>Brazil2019!$D$89</c15:f>
                      <c15:dlblFieldTableCache>
                        <c:ptCount val="1"/>
                        <c:pt idx="0">
                          <c:v>2100</c:v>
                        </c:pt>
                      </c15:dlblFieldTableCache>
                    </c15:dlblFTEntry>
                  </c15:dlblFieldTable>
                  <c15:showDataLabelsRange val="0"/>
                </c:ext>
                <c:ext xmlns:c16="http://schemas.microsoft.com/office/drawing/2014/chart" uri="{C3380CC4-5D6E-409C-BE32-E72D297353CC}">
                  <c16:uniqueId val="{00000027-C55C-43F9-B364-F0F158CDE86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Brazil2019!$B$9:$B$89</c:f>
              <c:numCache>
                <c:formatCode>0.000_ </c:formatCode>
                <c:ptCount val="81"/>
                <c:pt idx="0">
                  <c:v>6.0596967610351187E-4</c:v>
                </c:pt>
                <c:pt idx="1">
                  <c:v>1.6832491002875336E-4</c:v>
                </c:pt>
                <c:pt idx="2">
                  <c:v>1.2624368252156504E-3</c:v>
                </c:pt>
                <c:pt idx="3">
                  <c:v>1.7017648403906956E-2</c:v>
                </c:pt>
                <c:pt idx="4">
                  <c:v>4.0290250464482383E-2</c:v>
                </c:pt>
                <c:pt idx="5">
                  <c:v>0.10685265288625256</c:v>
                </c:pt>
                <c:pt idx="6">
                  <c:v>0.15351231794622303</c:v>
                </c:pt>
                <c:pt idx="7">
                  <c:v>0.22228987618397164</c:v>
                </c:pt>
                <c:pt idx="8">
                  <c:v>0.31257935792339475</c:v>
                </c:pt>
                <c:pt idx="9">
                  <c:v>0.4048382411101546</c:v>
                </c:pt>
                <c:pt idx="10">
                  <c:v>0.47568619574125676</c:v>
                </c:pt>
                <c:pt idx="11">
                  <c:v>0.57324731359392211</c:v>
                </c:pt>
                <c:pt idx="12">
                  <c:v>0.69232035494826261</c:v>
                </c:pt>
                <c:pt idx="13">
                  <c:v>1.0036372760464409</c:v>
                </c:pt>
                <c:pt idx="14">
                  <c:v>1.4007237929644665</c:v>
                </c:pt>
                <c:pt idx="15">
                  <c:v>1.8204497000000111</c:v>
                </c:pt>
                <c:pt idx="16">
                  <c:v>2.0839610999999953</c:v>
                </c:pt>
                <c:pt idx="17">
                  <c:v>2.2934038999999928</c:v>
                </c:pt>
                <c:pt idx="18">
                  <c:v>2.3842675000000058</c:v>
                </c:pt>
                <c:pt idx="19">
                  <c:v>2.5580744000000037</c:v>
                </c:pt>
                <c:pt idx="20">
                  <c:v>2.8057874999999926</c:v>
                </c:pt>
                <c:pt idx="21">
                  <c:v>2.9024838333333185</c:v>
                </c:pt>
                <c:pt idx="22">
                  <c:v>2.8087610000000609</c:v>
                </c:pt>
                <c:pt idx="23">
                  <c:v>2.7592954999999932</c:v>
                </c:pt>
                <c:pt idx="24">
                  <c:v>2.7183510000000553</c:v>
                </c:pt>
                <c:pt idx="25">
                  <c:v>2.687860000000029</c:v>
                </c:pt>
                <c:pt idx="26">
                  <c:v>2.6598534999999544</c:v>
                </c:pt>
                <c:pt idx="27">
                  <c:v>2.6280785000001003</c:v>
                </c:pt>
                <c:pt idx="28">
                  <c:v>2.6005334999999548</c:v>
                </c:pt>
                <c:pt idx="29">
                  <c:v>2.586667999999932</c:v>
                </c:pt>
                <c:pt idx="30">
                  <c:v>2.5854090000000838</c:v>
                </c:pt>
                <c:pt idx="31">
                  <c:v>2.5909859999999583</c:v>
                </c:pt>
                <c:pt idx="32">
                  <c:v>2.5945719999999426</c:v>
                </c:pt>
                <c:pt idx="33">
                  <c:v>2.5852809999999664</c:v>
                </c:pt>
                <c:pt idx="34">
                  <c:v>2.5548174999999702</c:v>
                </c:pt>
                <c:pt idx="35">
                  <c:v>2.502545000000012</c:v>
                </c:pt>
                <c:pt idx="36">
                  <c:v>2.4386895000000237</c:v>
                </c:pt>
                <c:pt idx="37">
                  <c:v>2.3735900000000072</c:v>
                </c:pt>
                <c:pt idx="38">
                  <c:v>2.3065960000000842</c:v>
                </c:pt>
                <c:pt idx="39">
                  <c:v>2.2344805000001031</c:v>
                </c:pt>
                <c:pt idx="40">
                  <c:v>2.158928499999945</c:v>
                </c:pt>
                <c:pt idx="41">
                  <c:v>2.0804374999998601</c:v>
                </c:pt>
                <c:pt idx="42">
                  <c:v>2.0016699999999901</c:v>
                </c:pt>
                <c:pt idx="43">
                  <c:v>1.9315030000000064</c:v>
                </c:pt>
                <c:pt idx="44">
                  <c:v>1.8780324999999749</c:v>
                </c:pt>
                <c:pt idx="45">
                  <c:v>1.8416365000000212</c:v>
                </c:pt>
                <c:pt idx="46">
                  <c:v>1.814013999999986</c:v>
                </c:pt>
                <c:pt idx="47">
                  <c:v>1.7868320000000182</c:v>
                </c:pt>
                <c:pt idx="48">
                  <c:v>1.760688000000016</c:v>
                </c:pt>
                <c:pt idx="49">
                  <c:v>1.7382199999999983</c:v>
                </c:pt>
                <c:pt idx="50">
                  <c:v>1.7179284999999709</c:v>
                </c:pt>
                <c:pt idx="51">
                  <c:v>1.699657000000002</c:v>
                </c:pt>
                <c:pt idx="52">
                  <c:v>1.6810270000000003</c:v>
                </c:pt>
                <c:pt idx="53">
                  <c:v>1.6531350000000486</c:v>
                </c:pt>
                <c:pt idx="54">
                  <c:v>1.6078520000000367</c:v>
                </c:pt>
                <c:pt idx="55">
                  <c:v>1.5450469999999683</c:v>
                </c:pt>
                <c:pt idx="56">
                  <c:v>1.4719549999999941</c:v>
                </c:pt>
                <c:pt idx="57">
                  <c:v>1.3970880000000108</c:v>
                </c:pt>
                <c:pt idx="58">
                  <c:v>1.3241975000000537</c:v>
                </c:pt>
                <c:pt idx="59">
                  <c:v>1.2547234999999404</c:v>
                </c:pt>
                <c:pt idx="60">
                  <c:v>1.1895375000000001</c:v>
                </c:pt>
                <c:pt idx="61">
                  <c:v>1.125850000000014</c:v>
                </c:pt>
                <c:pt idx="62">
                  <c:v>1.0609484999999381</c:v>
                </c:pt>
                <c:pt idx="63">
                  <c:v>0.99607550000001766</c:v>
                </c:pt>
                <c:pt idx="64">
                  <c:v>0.93328750000002003</c:v>
                </c:pt>
                <c:pt idx="65">
                  <c:v>0.87261550000006594</c:v>
                </c:pt>
                <c:pt idx="66">
                  <c:v>0.69570249999999589</c:v>
                </c:pt>
                <c:pt idx="67">
                  <c:v>0.52067659999999027</c:v>
                </c:pt>
                <c:pt idx="68">
                  <c:v>0.24209339999999599</c:v>
                </c:pt>
                <c:pt idx="69">
                  <c:v>-7.8488000000049851E-3</c:v>
                </c:pt>
                <c:pt idx="70">
                  <c:v>-0.23677129999998953</c:v>
                </c:pt>
                <c:pt idx="71">
                  <c:v>-0.4568785999999932</c:v>
                </c:pt>
                <c:pt idx="72">
                  <c:v>-0.6656863000000186</c:v>
                </c:pt>
                <c:pt idx="73">
                  <c:v>-0.85531720000000744</c:v>
                </c:pt>
                <c:pt idx="74">
                  <c:v>-1.0146938999999862</c:v>
                </c:pt>
                <c:pt idx="75">
                  <c:v>-1.1327923999999938</c:v>
                </c:pt>
                <c:pt idx="76">
                  <c:v>-1.1997172999999974</c:v>
                </c:pt>
                <c:pt idx="77">
                  <c:v>-1.2183171999999955</c:v>
                </c:pt>
                <c:pt idx="78">
                  <c:v>-1.2033740000000079</c:v>
                </c:pt>
                <c:pt idx="79">
                  <c:v>-1.1664590000000004</c:v>
                </c:pt>
                <c:pt idx="80">
                  <c:v>-1.1295439999999928</c:v>
                </c:pt>
              </c:numCache>
            </c:numRef>
          </c:xVal>
          <c:yVal>
            <c:numRef>
              <c:f>Brazil2019!$C$9:$C$89</c:f>
              <c:numCache>
                <c:formatCode>0.000_);[Red]\(0.000\)</c:formatCode>
                <c:ptCount val="81"/>
                <c:pt idx="0">
                  <c:v>0.70696462212076372</c:v>
                </c:pt>
                <c:pt idx="1">
                  <c:v>1.0099494601725196</c:v>
                </c:pt>
                <c:pt idx="2">
                  <c:v>0.80795956813801573</c:v>
                </c:pt>
                <c:pt idx="3">
                  <c:v>1.2624368252156497</c:v>
                </c:pt>
                <c:pt idx="4">
                  <c:v>4.5518422169975459</c:v>
                </c:pt>
                <c:pt idx="5">
                  <c:v>7.3059743948880067</c:v>
                </c:pt>
                <c:pt idx="6">
                  <c:v>9.8944748613101741</c:v>
                </c:pt>
                <c:pt idx="7">
                  <c:v>11.911343933274697</c:v>
                </c:pt>
                <c:pt idx="8">
                  <c:v>14.340272384989607</c:v>
                </c:pt>
                <c:pt idx="9">
                  <c:v>18.162931091742593</c:v>
                </c:pt>
                <c:pt idx="10">
                  <c:v>22.437037207192699</c:v>
                </c:pt>
                <c:pt idx="11">
                  <c:v>27.676655006567728</c:v>
                </c:pt>
                <c:pt idx="12">
                  <c:v>33.901983479071141</c:v>
                </c:pt>
                <c:pt idx="13">
                  <c:v>41.523062105532979</c:v>
                </c:pt>
                <c:pt idx="14">
                  <c:v>53.974728999999961</c:v>
                </c:pt>
                <c:pt idx="15">
                  <c:v>62.533918999999976</c:v>
                </c:pt>
                <c:pt idx="16">
                  <c:v>72.179226000000071</c:v>
                </c:pt>
                <c:pt idx="17">
                  <c:v>83.373529999999931</c:v>
                </c:pt>
                <c:pt idx="18">
                  <c:v>95.113264999999998</c:v>
                </c:pt>
                <c:pt idx="19">
                  <c:v>107.21620499999999</c:v>
                </c:pt>
                <c:pt idx="20">
                  <c:v>120.69400900000004</c:v>
                </c:pt>
                <c:pt idx="21">
                  <c:v>135.27407999999991</c:v>
                </c:pt>
                <c:pt idx="22">
                  <c:v>138.10891199999995</c:v>
                </c:pt>
                <c:pt idx="23">
                  <c:v>140.89160200000003</c:v>
                </c:pt>
                <c:pt idx="24">
                  <c:v>143.62750299999993</c:v>
                </c:pt>
                <c:pt idx="25">
                  <c:v>146.32830400000014</c:v>
                </c:pt>
                <c:pt idx="26">
                  <c:v>149.00322299999999</c:v>
                </c:pt>
                <c:pt idx="27">
                  <c:v>151.64801100000005</c:v>
                </c:pt>
                <c:pt idx="28">
                  <c:v>154.25938000000019</c:v>
                </c:pt>
                <c:pt idx="29">
                  <c:v>156.84907799999996</c:v>
                </c:pt>
                <c:pt idx="30">
                  <c:v>159.43271600000006</c:v>
                </c:pt>
                <c:pt idx="31">
                  <c:v>162.01989600000013</c:v>
                </c:pt>
                <c:pt idx="32">
                  <c:v>164.61468799999997</c:v>
                </c:pt>
                <c:pt idx="33">
                  <c:v>167.20904000000002</c:v>
                </c:pt>
                <c:pt idx="34">
                  <c:v>169.78524999999991</c:v>
                </c:pt>
                <c:pt idx="35">
                  <c:v>172.31867499999996</c:v>
                </c:pt>
                <c:pt idx="36">
                  <c:v>174.79033999999993</c:v>
                </c:pt>
                <c:pt idx="37">
                  <c:v>177.196054</c:v>
                </c:pt>
                <c:pt idx="38">
                  <c:v>179.53751999999994</c:v>
                </c:pt>
                <c:pt idx="39">
                  <c:v>181.80924600000017</c:v>
                </c:pt>
                <c:pt idx="40">
                  <c:v>184.00648100000015</c:v>
                </c:pt>
                <c:pt idx="41">
                  <c:v>186.12710300000006</c:v>
                </c:pt>
                <c:pt idx="42">
                  <c:v>188.16735599999987</c:v>
                </c:pt>
                <c:pt idx="43">
                  <c:v>190.13044300000004</c:v>
                </c:pt>
                <c:pt idx="44">
                  <c:v>192.03036199999988</c:v>
                </c:pt>
                <c:pt idx="45">
                  <c:v>193.88650799999999</c:v>
                </c:pt>
                <c:pt idx="46">
                  <c:v>195.71363499999993</c:v>
                </c:pt>
                <c:pt idx="47">
                  <c:v>197.51453599999996</c:v>
                </c:pt>
                <c:pt idx="48">
                  <c:v>199.28729899999996</c:v>
                </c:pt>
                <c:pt idx="49">
                  <c:v>201.035912</c:v>
                </c:pt>
                <c:pt idx="50">
                  <c:v>202.76373899999996</c:v>
                </c:pt>
                <c:pt idx="51">
                  <c:v>204.47176899999994</c:v>
                </c:pt>
                <c:pt idx="52">
                  <c:v>206.16305299999996</c:v>
                </c:pt>
                <c:pt idx="53">
                  <c:v>207.83382299999994</c:v>
                </c:pt>
                <c:pt idx="54">
                  <c:v>209.46932300000006</c:v>
                </c:pt>
                <c:pt idx="55">
                  <c:v>211.04952700000001</c:v>
                </c:pt>
                <c:pt idx="56">
                  <c:v>212.559417</c:v>
                </c:pt>
                <c:pt idx="57">
                  <c:v>213.993437</c:v>
                </c:pt>
                <c:pt idx="58">
                  <c:v>215.35359300000002</c:v>
                </c:pt>
                <c:pt idx="59">
                  <c:v>216.64183200000011</c:v>
                </c:pt>
                <c:pt idx="60">
                  <c:v>217.8630399999999</c:v>
                </c:pt>
                <c:pt idx="61">
                  <c:v>219.02090700000011</c:v>
                </c:pt>
                <c:pt idx="62">
                  <c:v>220.11473999999993</c:v>
                </c:pt>
                <c:pt idx="63">
                  <c:v>221.14280399999998</c:v>
                </c:pt>
                <c:pt idx="64">
                  <c:v>222.10689099999996</c:v>
                </c:pt>
                <c:pt idx="65">
                  <c:v>223.00937900000002</c:v>
                </c:pt>
                <c:pt idx="66">
                  <c:v>223.85212200000009</c:v>
                </c:pt>
                <c:pt idx="67">
                  <c:v>227.183594</c:v>
                </c:pt>
                <c:pt idx="68">
                  <c:v>229.058888</c:v>
                </c:pt>
                <c:pt idx="69">
                  <c:v>229.60452799999996</c:v>
                </c:pt>
                <c:pt idx="70">
                  <c:v>228.98039999999995</c:v>
                </c:pt>
                <c:pt idx="71">
                  <c:v>227.23681500000006</c:v>
                </c:pt>
                <c:pt idx="72">
                  <c:v>224.41161400000001</c:v>
                </c:pt>
                <c:pt idx="73">
                  <c:v>220.57995199999988</c:v>
                </c:pt>
                <c:pt idx="74">
                  <c:v>215.85844199999994</c:v>
                </c:pt>
                <c:pt idx="75">
                  <c:v>210.43301300000002</c:v>
                </c:pt>
                <c:pt idx="76">
                  <c:v>204.530518</c:v>
                </c:pt>
                <c:pt idx="77">
                  <c:v>198.43584000000004</c:v>
                </c:pt>
                <c:pt idx="78">
                  <c:v>192.34734600000004</c:v>
                </c:pt>
                <c:pt idx="79">
                  <c:v>186.40209999999996</c:v>
                </c:pt>
                <c:pt idx="80">
                  <c:v>180.68275600000004</c:v>
                </c:pt>
              </c:numCache>
            </c:numRef>
          </c:yVal>
          <c:smooth val="1"/>
          <c:extLst>
            <c:ext xmlns:c16="http://schemas.microsoft.com/office/drawing/2014/chart" uri="{C3380CC4-5D6E-409C-BE32-E72D297353CC}">
              <c16:uniqueId val="{00000064-DBB2-4F4A-9AF8-8EAAC722AF2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6985593785219468"/>
              <c:y val="0.92171305771235634"/>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Brazil,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Argentina total human population, with UN 2019 projections, 1820-2100</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Argentina2019!$D$9</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{B0F2DC61-E588-4F1C-87CD-6F7D79B8295E}</c15:txfldGUID>
                      <c15:f>Argentina2019!$D$9</c15:f>
                      <c15:dlblFieldTableCache>
                        <c:ptCount val="1"/>
                        <c:pt idx="0">
                          <c:v>1820</c:v>
                        </c:pt>
                      </c15:dlblFieldTableCache>
                    </c15:dlblFTEntry>
                  </c15:dlblFieldTable>
                  <c15:showDataLabelsRange val="0"/>
                </c:ext>
                <c:ext xmlns:c16="http://schemas.microsoft.com/office/drawing/2014/chart" uri="{C3380CC4-5D6E-409C-BE32-E72D297353CC}">
                  <c16:uniqueId val="{00000000-D4BD-4A52-9F31-79909E629DBF}"/>
                </c:ext>
              </c:extLst>
            </c:dLbl>
            <c:dLbl>
              <c:idx val="1"/>
              <c:layout/>
              <c:tx>
                <c:strRef>
                  <c:f>Argentina2019!$D$10</c:f>
                  <c:strCache>
                    <c:ptCount val="1"/>
                    <c:pt idx="0">
                      <c:v>1850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{E42873FD-21D2-48DD-A06F-236DF15894FE}</c15:txfldGUID>
                      <c15:f>Argentina2019!$D$10</c15:f>
                      <c15:dlblFieldTableCache>
                        <c:ptCount val="1"/>
                        <c:pt idx="0">
                          <c:v>1850</c:v>
                        </c:pt>
                      </c15:dlblFieldTableCache>
                    </c15:dlblFTEntry>
                  </c15:dlblFieldTable>
                  <c15:showDataLabelsRange val="0"/>
                </c:ext>
                <c:ext xmlns:c16="http://schemas.microsoft.com/office/drawing/2014/chart" uri="{C3380CC4-5D6E-409C-BE32-E72D297353CC}">
                  <c16:uniqueId val="{00000000-5B48-42C8-BBEF-6A0577F4F7E4}"/>
                </c:ext>
              </c:extLst>
            </c:dLbl>
            <c:dLbl>
              <c:idx val="2"/>
              <c:layout/>
              <c:tx>
                <c:strRef>
                  <c:f>Argentina2019!$D$11</c:f>
                  <c:strCache>
                    <c:ptCount val="1"/>
                    <c:pt idx="0">
                      <c:v>1870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{E69B49D5-E3A7-4C8D-8D5C-246854BCED7D}</c15:txfldGUID>
                      <c15:f>Argentina2019!$D$11</c15:f>
                      <c15:dlblFieldTableCache>
                        <c:ptCount val="1"/>
                        <c:pt idx="0">
                          <c:v>1870</c:v>
                        </c:pt>
                      </c15:dlblFieldTableCache>
                    </c15:dlblFTEntry>
                  </c15:dlblFieldTable>
                  <c15:showDataLabelsRange val="0"/>
                </c:ext>
                <c:ext xmlns:c16="http://schemas.microsoft.com/office/drawing/2014/chart" uri="{C3380CC4-5D6E-409C-BE32-E72D297353CC}">
                  <c16:uniqueId val="{00000001-D4BD-4A52-9F31-79909E629DBF}"/>
                </c:ext>
              </c:extLst>
            </c:dLbl>
            <c:dLbl>
              <c:idx val="3"/>
              <c:layout/>
              <c:tx>
                <c:strRef>
                  <c:f>Argentina2019!$D$12</c:f>
                  <c:strCache>
                    <c:ptCount val="1"/>
                    <c:pt idx="0">
                      <c:v>1890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{236439DB-63D4-428D-A964-75E9EBCE6D3A}</c15:txfldGUID>
                      <c15:f>Argentina2019!$D$12</c15:f>
                      <c15:dlblFieldTableCache>
                        <c:ptCount val="1"/>
                        <c:pt idx="0">
                          <c:v>1890</c:v>
                        </c:pt>
                      </c15:dlblFieldTableCache>
                    </c15:dlblFTEntry>
                  </c15:dlblFieldTable>
                  <c15:showDataLabelsRange val="0"/>
                </c:ext>
                <c:ext xmlns:c16="http://schemas.microsoft.com/office/drawing/2014/chart" uri="{C3380CC4-5D6E-409C-BE32-E72D297353CC}">
                  <c16:uniqueId val="{00000002-D4BD-4A52-9F31-79909E629DBF}"/>
                </c:ext>
              </c:extLst>
            </c:dLbl>
            <c:dLbl>
              <c:idx val="4"/>
              <c:layout/>
              <c:tx>
                <c:strRef>
                  <c:f>Argentina2019!$D$13</c:f>
                  <c:strCache>
                    <c:ptCount val="1"/>
                    <c:pt idx="0">
                      <c:v>1900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{83902C1C-91ED-4893-982A-AF68485F5A98}</c15:txfldGUID>
                      <c15:f>Argentina2019!$D$13</c15:f>
                      <c15:dlblFieldTableCache>
                        <c:ptCount val="1"/>
                        <c:pt idx="0">
                          <c:v>1900</c:v>
                        </c:pt>
                      </c15:dlblFieldTableCache>
                    </c15:dlblFTEntry>
                  </c15:dlblFieldTable>
                  <c15:showDataLabelsRange val="0"/>
                </c:ext>
                <c:ext xmlns:c16="http://schemas.microsoft.com/office/drawing/2014/chart" uri="{C3380CC4-5D6E-409C-BE32-E72D297353CC}">
                  <c16:uniqueId val="{00000003-D4BD-4A52-9F31-79909E629DBF}"/>
                </c:ext>
              </c:extLst>
            </c:dLbl>
            <c:dLbl>
              <c:idx val="5"/>
              <c:layout/>
              <c:tx>
                <c:strRef>
                  <c:f>Argentina2019!$D$14</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{BFD7299A-0DA7-44C5-AA9E-19095442C4F0}</c15:txfldGUID>
                      <c15:f>Argentina2019!$D$14</c15:f>
                      <c15:dlblFieldTableCache>
                        <c:ptCount val="1"/>
                        <c:pt idx="0">
                          <c:v>1910</c:v>
                        </c:pt>
                      </c15:dlblFieldTableCache>
                    </c15:dlblFTEntry>
                  </c15:dlblFieldTable>
                  <c15:showDataLabelsRange val="0"/>
                </c:ext>
                <c:ext xmlns:c16="http://schemas.microsoft.com/office/drawing/2014/chart" uri="{C3380CC4-5D6E-409C-BE32-E72D297353CC}">
                  <c16:uniqueId val="{00000004-D4BD-4A52-9F31-79909E629DBF}"/>
                </c:ext>
              </c:extLst>
            </c:dLbl>
            <c:dLbl>
              <c:idx val="6"/>
              <c:layout/>
              <c:tx>
                <c:strRef>
                  <c:f>Argentina2019!$D$15</c:f>
                  <c:strCache>
                    <c:ptCount val="1"/>
                    <c:pt idx="0">
                      <c:v>1920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{8EED3C01-E2D8-455C-BD0D-5B9D4CC8D6D9}</c15:txfldGUID>
                      <c15:f>Argentina2019!$D$15</c15:f>
                      <c15:dlblFieldTableCache>
                        <c:ptCount val="1"/>
                        <c:pt idx="0">
                          <c:v>1920</c:v>
                        </c:pt>
                      </c15:dlblFieldTableCache>
                    </c15:dlblFTEntry>
                  </c15:dlblFieldTable>
                  <c15:showDataLabelsRange val="0"/>
                </c:ext>
                <c:ext xmlns:c16="http://schemas.microsoft.com/office/drawing/2014/chart" uri="{C3380CC4-5D6E-409C-BE32-E72D297353CC}">
                  <c16:uniqueId val="{00000005-D4BD-4A52-9F31-79909E629DBF}"/>
                </c:ext>
              </c:extLst>
            </c:dLbl>
            <c:dLbl>
              <c:idx val="7"/>
              <c:layout/>
              <c:tx>
                <c:strRef>
                  <c:f>Argentina2019!$D$16</c:f>
                  <c:strCache>
                    <c:ptCount val="1"/>
                    <c:pt idx="0">
                      <c:v>1930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{BB9DF69F-9E51-4FE3-9282-E59AA4073EA7}</c15:txfldGUID>
                      <c15:f>Argentina2019!$D$16</c15:f>
                      <c15:dlblFieldTableCache>
                        <c:ptCount val="1"/>
                        <c:pt idx="0">
                          <c:v>1930</c:v>
                        </c:pt>
                      </c15:dlblFieldTableCache>
                    </c15:dlblFTEntry>
                  </c15:dlblFieldTable>
                  <c15:showDataLabelsRange val="0"/>
                </c:ext>
                <c:ext xmlns:c16="http://schemas.microsoft.com/office/drawing/2014/chart" uri="{C3380CC4-5D6E-409C-BE32-E72D297353CC}">
                  <c16:uniqueId val="{00000006-D4BD-4A52-9F31-79909E629DBF}"/>
                </c:ext>
              </c:extLst>
            </c:dLbl>
            <c:dLbl>
              <c:idx val="8"/>
              <c:layout/>
              <c:tx>
                <c:strRef>
                  <c:f>Argentina2019!$D$17</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{7747B2CC-3818-4D0F-8937-171151BFD840}</c15:txfldGUID>
                      <c15:f>Argentina2019!$D$17</c15:f>
                      <c15:dlblFieldTableCache>
                        <c:ptCount val="1"/>
                        <c:pt idx="0">
                          <c:v>1940</c:v>
                        </c:pt>
                      </c15:dlblFieldTableCache>
                    </c15:dlblFTEntry>
                  </c15:dlblFieldTable>
                  <c15:showDataLabelsRange val="0"/>
                </c:ext>
                <c:ext xmlns:c16="http://schemas.microsoft.com/office/drawing/2014/chart" uri="{C3380CC4-5D6E-409C-BE32-E72D297353CC}">
                  <c16:uniqueId val="{00000007-D4BD-4A52-9F31-79909E629DBF}"/>
                </c:ext>
              </c:extLst>
            </c:dLbl>
            <c:dLbl>
              <c:idx val="9"/>
              <c:layout/>
              <c:tx>
                <c:strRef>
                  <c:f>Argentina2019!$D$18</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{0C2AD9B5-BBB8-45CD-B4D8-3AC7482BA0D9}</c15:txfldGUID>
                      <c15:f>Argentina2019!$D$18</c15:f>
                      <c15:dlblFieldTableCache>
                        <c:ptCount val="1"/>
                        <c:pt idx="0">
                          <c:v>1950</c:v>
                        </c:pt>
                      </c15:dlblFieldTableCache>
                    </c15:dlblFTEntry>
                  </c15:dlblFieldTable>
                  <c15:showDataLabelsRange val="0"/>
                </c:ext>
                <c:ext xmlns:c16="http://schemas.microsoft.com/office/drawing/2014/chart" uri="{C3380CC4-5D6E-409C-BE32-E72D297353CC}">
                  <c16:uniqueId val="{00000008-D4BD-4A52-9F31-79909E629DBF}"/>
                </c:ext>
              </c:extLst>
            </c:dLbl>
            <c:dLbl>
              <c:idx val="10"/>
              <c:layout/>
              <c:tx>
                <c:strRef>
                  <c:f>Argentina2019!$D$19</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{B950967C-6996-465F-B941-45AA25BDA64A}</c15:txfldGUID>
                      <c15:f>Argentina2019!$D$19</c15:f>
                      <c15:dlblFieldTableCache>
                        <c:ptCount val="1"/>
                        <c:pt idx="0">
                          <c:v>1955</c:v>
                        </c:pt>
                      </c15:dlblFieldTableCache>
                    </c15:dlblFTEntry>
                  </c15:dlblFieldTable>
                  <c15:showDataLabelsRange val="0"/>
                </c:ext>
                <c:ext xmlns:c16="http://schemas.microsoft.com/office/drawing/2014/chart" uri="{C3380CC4-5D6E-409C-BE32-E72D297353CC}">
                  <c16:uniqueId val="{00000009-D4BD-4A52-9F31-79909E629DBF}"/>
                </c:ext>
              </c:extLst>
            </c:dLbl>
            <c:dLbl>
              <c:idx val="11"/>
              <c:layout/>
              <c:tx>
                <c:strRef>
                  <c:f>Argentina2019!$D$20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{0B8CA8BC-3177-4544-A119-4C6C5D8C8DF2}</c15:txfldGUID>
                      <c15:f>Argentina2019!$D$20</c15:f>
                      <c15:dlblFieldTableCache>
                        <c:ptCount val="1"/>
                        <c:pt idx="0">
                          <c:v>1960</c:v>
                        </c:pt>
                      </c15:dlblFieldTableCache>
                    </c15:dlblFTEntry>
                  </c15:dlblFieldTable>
                  <c15:showDataLabelsRange val="0"/>
                </c:ext>
                <c:ext xmlns:c16="http://schemas.microsoft.com/office/drawing/2014/chart" uri="{C3380CC4-5D6E-409C-BE32-E72D297353CC}">
                  <c16:uniqueId val="{0000000A-D4BD-4A52-9F31-79909E629DBF}"/>
                </c:ext>
              </c:extLst>
            </c:dLbl>
            <c:dLbl>
              <c:idx val="12"/>
              <c:layout/>
              <c:tx>
                <c:strRef>
                  <c:f>Argentina2019!$D$21</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{F82803EF-DE7B-40CC-9821-EC9CA3901F07}</c15:txfldGUID>
                      <c15:f>Argentina2019!$D$21</c15:f>
                      <c15:dlblFieldTableCache>
                        <c:ptCount val="1"/>
                        <c:pt idx="0">
                          <c:v>1965</c:v>
                        </c:pt>
                      </c15:dlblFieldTableCache>
                    </c15:dlblFTEntry>
                  </c15:dlblFieldTable>
                  <c15:showDataLabelsRange val="0"/>
                </c:ext>
                <c:ext xmlns:c16="http://schemas.microsoft.com/office/drawing/2014/chart" uri="{C3380CC4-5D6E-409C-BE32-E72D297353CC}">
                  <c16:uniqueId val="{0000000B-D4BD-4A52-9F31-79909E629DBF}"/>
                </c:ext>
              </c:extLst>
            </c:dLbl>
            <c:dLbl>
              <c:idx val="13"/>
              <c:layout/>
              <c:tx>
                <c:strRef>
                  <c:f>Argentina2019!$D$22</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{A80403FB-6971-4096-84C3-D5DEC27FB7CA}</c15:txfldGUID>
                      <c15:f>Argentina2019!$D$22</c15:f>
                      <c15:dlblFieldTableCache>
                        <c:ptCount val="1"/>
                        <c:pt idx="0">
                          <c:v>1970</c:v>
                        </c:pt>
                      </c15:dlblFieldTableCache>
                    </c15:dlblFTEntry>
                  </c15:dlblFieldTable>
                  <c15:showDataLabelsRange val="0"/>
                </c:ext>
                <c:ext xmlns:c16="http://schemas.microsoft.com/office/drawing/2014/chart" uri="{C3380CC4-5D6E-409C-BE32-E72D297353CC}">
                  <c16:uniqueId val="{0000000C-D4BD-4A52-9F31-79909E629DBF}"/>
                </c:ext>
              </c:extLst>
            </c:dLbl>
            <c:dLbl>
              <c:idx val="14"/>
              <c:layout/>
              <c:tx>
                <c:strRef>
                  <c:f>Argentina2019!$D$23</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{9CA878D9-504D-4DF9-9AAB-CADACE2B76ED}</c15:txfldGUID>
                      <c15:f>Argentina2019!$D$23</c15:f>
                      <c15:dlblFieldTableCache>
                        <c:ptCount val="1"/>
                        <c:pt idx="0">
                          <c:v>1975</c:v>
                        </c:pt>
                      </c15:dlblFieldTableCache>
                    </c15:dlblFTEntry>
                  </c15:dlblFieldTable>
                  <c15:showDataLabelsRange val="0"/>
                </c:ext>
                <c:ext xmlns:c16="http://schemas.microsoft.com/office/drawing/2014/chart" uri="{C3380CC4-5D6E-409C-BE32-E72D297353CC}">
                  <c16:uniqueId val="{0000000D-D4BD-4A52-9F31-79909E629DBF}"/>
                </c:ext>
              </c:extLst>
            </c:dLbl>
            <c:dLbl>
              <c:idx val="15"/>
              <c:layout/>
              <c:tx>
                <c:strRef>
                  <c:f>Argentina2019!$D$24</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{6BCD2A66-BABA-4951-9B69-231E05D42B09}</c15:txfldGUID>
                      <c15:f>Argentina2019!$D$24</c15:f>
                      <c15:dlblFieldTableCache>
                        <c:ptCount val="1"/>
                        <c:pt idx="0">
                          <c:v>1980</c:v>
                        </c:pt>
                      </c15:dlblFieldTableCache>
                    </c15:dlblFTEntry>
                  </c15:dlblFieldTable>
                  <c15:showDataLabelsRange val="0"/>
                </c:ext>
                <c:ext xmlns:c16="http://schemas.microsoft.com/office/drawing/2014/chart" uri="{C3380CC4-5D6E-409C-BE32-E72D297353CC}">
                  <c16:uniqueId val="{0000000E-D4BD-4A52-9F31-79909E629DBF}"/>
                </c:ext>
              </c:extLst>
            </c:dLbl>
            <c:dLbl>
              <c:idx val="16"/>
              <c:layout/>
              <c:tx>
                <c:strRef>
                  <c:f>Argentina2019!$D$25</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{4E65C8CD-ADDC-4414-8C1D-EA6CFB664857}</c15:txfldGUID>
                      <c15:f>Argentina2019!$D$25</c15:f>
                      <c15:dlblFieldTableCache>
                        <c:ptCount val="1"/>
                        <c:pt idx="0">
                          <c:v>1985</c:v>
                        </c:pt>
                      </c15:dlblFieldTableCache>
                    </c15:dlblFTEntry>
                  </c15:dlblFieldTable>
                  <c15:showDataLabelsRange val="0"/>
                </c:ext>
                <c:ext xmlns:c16="http://schemas.microsoft.com/office/drawing/2014/chart" uri="{C3380CC4-5D6E-409C-BE32-E72D297353CC}">
                  <c16:uniqueId val="{0000000F-D4BD-4A52-9F31-79909E629DBF}"/>
                </c:ext>
              </c:extLst>
            </c:dLbl>
            <c:dLbl>
              <c:idx val="17"/>
              <c:layout/>
              <c:tx>
                <c:strRef>
                  <c:f>Argentina2019!$D$26</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{02E72C80-2807-48E7-9CA5-CF51EF7900D3}</c15:txfldGUID>
                      <c15:f>Argentina2019!$D$26</c15:f>
                      <c15:dlblFieldTableCache>
                        <c:ptCount val="1"/>
                        <c:pt idx="0">
                          <c:v>1990</c:v>
                        </c:pt>
                      </c15:dlblFieldTableCache>
                    </c15:dlblFTEntry>
                  </c15:dlblFieldTable>
                  <c15:showDataLabelsRange val="0"/>
                </c:ext>
                <c:ext xmlns:c16="http://schemas.microsoft.com/office/drawing/2014/chart" uri="{C3380CC4-5D6E-409C-BE32-E72D297353CC}">
                  <c16:uniqueId val="{00000010-D4BD-4A52-9F31-79909E629DBF}"/>
                </c:ext>
              </c:extLst>
            </c:dLbl>
            <c:dLbl>
              <c:idx val="18"/>
              <c:layout/>
              <c:tx>
                <c:strRef>
                  <c:f>Argentina2019!$D$27</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{DEC8C934-A162-4CA8-907E-2AA15AD0E42C}</c15:txfldGUID>
                      <c15:f>Argentina2019!$D$27</c15:f>
                      <c15:dlblFieldTableCache>
                        <c:ptCount val="1"/>
                        <c:pt idx="0">
                          <c:v>1995</c:v>
                        </c:pt>
                      </c15:dlblFieldTableCache>
                    </c15:dlblFTEntry>
                  </c15:dlblFieldTable>
                  <c15:showDataLabelsRange val="0"/>
                </c:ext>
                <c:ext xmlns:c16="http://schemas.microsoft.com/office/drawing/2014/chart" uri="{C3380CC4-5D6E-409C-BE32-E72D297353CC}">
                  <c16:uniqueId val="{00000011-D4BD-4A52-9F31-79909E629DBF}"/>
                </c:ext>
              </c:extLst>
            </c:dLbl>
            <c:dLbl>
              <c:idx val="19"/>
              <c:layout/>
              <c:tx>
                <c:strRef>
                  <c:f>Argentina2019!$D$28</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{40BDD283-934D-436E-BA48-C7A9FED1BAD2}</c15:txfldGUID>
                      <c15:f>Argentina2019!$D$28</c15:f>
                      <c15:dlblFieldTableCache>
                        <c:ptCount val="1"/>
                        <c:pt idx="0">
                          <c:v>2000</c:v>
                        </c:pt>
                      </c15:dlblFieldTableCache>
                    </c15:dlblFTEntry>
                  </c15:dlblFieldTable>
                  <c15:showDataLabelsRange val="0"/>
                </c:ext>
                <c:ext xmlns:c16="http://schemas.microsoft.com/office/drawing/2014/chart" uri="{C3380CC4-5D6E-409C-BE32-E72D297353CC}">
                  <c16:uniqueId val="{00000000-C78D-4967-A05D-1253C7A38CAE}"/>
                </c:ext>
              </c:extLst>
            </c:dLbl>
            <c:dLbl>
              <c:idx val="20"/>
              <c:layout/>
              <c:tx>
                <c:strRef>
                  <c:f>Argentina2019!$D$29</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{5DF34D0D-6786-475E-A670-9B22BEE422C1}</c15:txfldGUID>
                      <c15:f>Argentina2019!$D$29</c15:f>
                      <c15:dlblFieldTableCache>
                        <c:ptCount val="1"/>
                        <c:pt idx="0">
                          <c:v>2005</c:v>
                        </c:pt>
                      </c15:dlblFieldTableCache>
                    </c15:dlblFTEntry>
                  </c15:dlblFieldTable>
                  <c15:showDataLabelsRange val="0"/>
                </c:ext>
                <c:ext xmlns:c16="http://schemas.microsoft.com/office/drawing/2014/chart" uri="{C3380CC4-5D6E-409C-BE32-E72D297353CC}">
                  <c16:uniqueId val="{00000001-C78D-4967-A05D-1253C7A38CAE}"/>
                </c:ext>
              </c:extLst>
            </c:dLbl>
            <c:dLbl>
              <c:idx val="21"/>
              <c:layout/>
              <c:tx>
                <c:strRef>
                  <c:f>Argentina2019!$D$30</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{2444760A-A210-47E4-9212-ACE9A88E1DF8}</c15:txfldGUID>
                      <c15:f>Argentina2019!$D$30</c15:f>
                      <c15:dlblFieldTableCache>
                        <c:ptCount val="1"/>
                        <c:pt idx="0">
                          <c:v>2010</c:v>
                        </c:pt>
                      </c15:dlblFieldTableCache>
                    </c15:dlblFTEntry>
                  </c15:dlblFieldTable>
                  <c15:showDataLabelsRange val="0"/>
                </c:ext>
                <c:ext xmlns:c16="http://schemas.microsoft.com/office/drawing/2014/chart" uri="{C3380CC4-5D6E-409C-BE32-E72D297353CC}">
                  <c16:uniqueId val="{00000002-C78D-4967-A05D-1253C7A38CAE}"/>
                </c:ext>
              </c:extLst>
            </c:dLbl>
            <c:dLbl>
              <c:idx val="22"/>
              <c:layout/>
              <c:tx>
                <c:strRef>
                  <c:f>Argentina2019!$D$31</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{4CBEEC5F-0AAD-4B52-9DFA-87411445D9D1}</c15:txfldGUID>
                      <c15:f>Argentina2019!$D$31</c15:f>
                      <c15:dlblFieldTableCache>
                        <c:ptCount val="1"/>
                        <c:pt idx="0">
                          <c:v>2015</c:v>
                        </c:pt>
                      </c15:dlblFieldTableCache>
                    </c15:dlblFTEntry>
                  </c15:dlblFieldTable>
                  <c15:showDataLabelsRange val="0"/>
                </c:ext>
                <c:ext xmlns:c16="http://schemas.microsoft.com/office/drawing/2014/chart" uri="{C3380CC4-5D6E-409C-BE32-E72D297353CC}">
                  <c16:uniqueId val="{00000003-C78D-4967-A05D-1253C7A38CAE}"/>
                </c:ext>
              </c:extLst>
            </c:dLbl>
            <c:dLbl>
              <c:idx val="23"/>
              <c:layout/>
              <c:tx>
                <c:strRef>
                  <c:f>Argentina2019!$D$32</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{7FC253A0-6329-4CC2-A1BB-EFDA0D89BAB0}</c15:txfldGUID>
                      <c15:f>Argentina2019!$D$32</c15:f>
                      <c15:dlblFieldTableCache>
                        <c:ptCount val="1"/>
                        <c:pt idx="0">
                          <c:v>2020</c:v>
                        </c:pt>
                      </c15:dlblFieldTableCache>
                    </c15:dlblFTEntry>
                  </c15:dlblFieldTable>
                  <c15:showDataLabelsRange val="0"/>
                </c:ext>
                <c:ext xmlns:c16="http://schemas.microsoft.com/office/drawing/2014/chart" uri="{C3380CC4-5D6E-409C-BE32-E72D297353CC}">
                  <c16:uniqueId val="{00000004-C78D-4967-A05D-1253C7A38CAE}"/>
                </c:ext>
              </c:extLst>
            </c:dLbl>
            <c:dLbl>
              <c:idx val="24"/>
              <c:layout/>
              <c:tx>
                <c:strRef>
                  <c:f>Argentina2019!$D$33</c:f>
                  <c:strCache>
                    <c:ptCount val="1"/>
                    <c:pt idx="0">
                      <c:v>2025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{77556F20-1883-48F8-B049-DDEC12F938EF}</c15:txfldGUID>
                      <c15:f>Argentina2019!$D$33</c15:f>
                      <c15:dlblFieldTableCache>
                        <c:ptCount val="1"/>
                        <c:pt idx="0">
                          <c:v>2025</c:v>
                        </c:pt>
                      </c15:dlblFieldTableCache>
                    </c15:dlblFTEntry>
                  </c15:dlblFieldTable>
                  <c15:showDataLabelsRange val="0"/>
                </c:ext>
                <c:ext xmlns:c16="http://schemas.microsoft.com/office/drawing/2014/chart" uri="{C3380CC4-5D6E-409C-BE32-E72D297353CC}">
                  <c16:uniqueId val="{00000005-C78D-4967-A05D-1253C7A38CAE}"/>
                </c:ext>
              </c:extLst>
            </c:dLbl>
            <c:dLbl>
              <c:idx val="25"/>
              <c:layout/>
              <c:tx>
                <c:strRef>
                  <c:f>Argentina2019!$D$34</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{4EC6720E-6540-47EA-AF02-03BCBDF88DEA}</c15:txfldGUID>
                      <c15:f>Argentina2019!$D$34</c15:f>
                      <c15:dlblFieldTableCache>
                        <c:ptCount val="1"/>
                        <c:pt idx="0">
                          <c:v>2030</c:v>
                        </c:pt>
                      </c15:dlblFieldTableCache>
                    </c15:dlblFTEntry>
                  </c15:dlblFieldTable>
                  <c15:showDataLabelsRange val="0"/>
                </c:ext>
                <c:ext xmlns:c16="http://schemas.microsoft.com/office/drawing/2014/chart" uri="{C3380CC4-5D6E-409C-BE32-E72D297353CC}">
                  <c16:uniqueId val="{00000006-C78D-4967-A05D-1253C7A38CAE}"/>
                </c:ext>
              </c:extLst>
            </c:dLbl>
            <c:dLbl>
              <c:idx val="26"/>
              <c:layout/>
              <c:tx>
                <c:strRef>
                  <c:f>Argentina2019!$D$35</c:f>
                  <c:strCache>
                    <c:ptCount val="1"/>
                    <c:pt idx="0">
                      <c:v>2035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{953F3774-4220-490F-A8DD-94AEDFC4CC14}</c15:txfldGUID>
                      <c15:f>Argentina2019!$D$35</c15:f>
                      <c15:dlblFieldTableCache>
                        <c:ptCount val="1"/>
                        <c:pt idx="0">
                          <c:v>2035</c:v>
                        </c:pt>
                      </c15:dlblFieldTableCache>
                    </c15:dlblFTEntry>
                  </c15:dlblFieldTable>
                  <c15:showDataLabelsRange val="0"/>
                </c:ext>
                <c:ext xmlns:c16="http://schemas.microsoft.com/office/drawing/2014/chart" uri="{C3380CC4-5D6E-409C-BE32-E72D297353CC}">
                  <c16:uniqueId val="{00000007-C78D-4967-A05D-1253C7A38CAE}"/>
                </c:ext>
              </c:extLst>
            </c:dLbl>
            <c:dLbl>
              <c:idx val="27"/>
              <c:layout/>
              <c:tx>
                <c:strRef>
                  <c:f>Argentina2019!$D$36</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{CDA5948E-E7FD-45AC-A448-359FC7E482CE}</c15:txfldGUID>
                      <c15:f>Argentina2019!$D$36</c15:f>
                      <c15:dlblFieldTableCache>
                        <c:ptCount val="1"/>
                        <c:pt idx="0">
                          <c:v>2040</c:v>
                        </c:pt>
                      </c15:dlblFieldTableCache>
                    </c15:dlblFTEntry>
                  </c15:dlblFieldTable>
                  <c15:showDataLabelsRange val="0"/>
                </c:ext>
                <c:ext xmlns:c16="http://schemas.microsoft.com/office/drawing/2014/chart" uri="{C3380CC4-5D6E-409C-BE32-E72D297353CC}">
                  <c16:uniqueId val="{00000008-C78D-4967-A05D-1253C7A38CAE}"/>
                </c:ext>
              </c:extLst>
            </c:dLbl>
            <c:dLbl>
              <c:idx val="28"/>
              <c:layout/>
              <c:tx>
                <c:strRef>
                  <c:f>Argentina2019!$D$37</c:f>
                  <c:strCache>
                    <c:ptCount val="1"/>
                    <c:pt idx="0">
                      <c:v>2045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{F9DF9C4C-0309-405F-8DFC-B774C34B81C2}</c15:txfldGUID>
                      <c15:f>Argentina2019!$D$37</c15:f>
                      <c15:dlblFieldTableCache>
                        <c:ptCount val="1"/>
                        <c:pt idx="0">
                          <c:v>2045</c:v>
                        </c:pt>
                      </c15:dlblFieldTableCache>
                    </c15:dlblFTEntry>
                  </c15:dlblFieldTable>
                  <c15:showDataLabelsRange val="0"/>
                </c:ext>
                <c:ext xmlns:c16="http://schemas.microsoft.com/office/drawing/2014/chart" uri="{C3380CC4-5D6E-409C-BE32-E72D297353CC}">
                  <c16:uniqueId val="{00000009-C78D-4967-A05D-1253C7A38CAE}"/>
                </c:ext>
              </c:extLst>
            </c:dLbl>
            <c:dLbl>
              <c:idx val="29"/>
              <c:layout/>
              <c:tx>
                <c:strRef>
                  <c:f>Argentina2019!$D$38</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{5E2D2393-DF8E-481D-854E-6AE1D23E0431}</c15:txfldGUID>
                      <c15:f>Argentina2019!$D$38</c15:f>
                      <c15:dlblFieldTableCache>
                        <c:ptCount val="1"/>
                        <c:pt idx="0">
                          <c:v>2050</c:v>
                        </c:pt>
                      </c15:dlblFieldTableCache>
                    </c15:dlblFTEntry>
                  </c15:dlblFieldTable>
                  <c15:showDataLabelsRange val="0"/>
                </c:ext>
                <c:ext xmlns:c16="http://schemas.microsoft.com/office/drawing/2014/chart" uri="{C3380CC4-5D6E-409C-BE32-E72D297353CC}">
                  <c16:uniqueId val="{0000000A-C78D-4967-A05D-1253C7A38CAE}"/>
                </c:ext>
              </c:extLst>
            </c:dLbl>
            <c:dLbl>
              <c:idx val="30"/>
              <c:layout/>
              <c:tx>
                <c:strRef>
                  <c:f>Argentina2019!$D$39</c:f>
                  <c:strCache>
                    <c:ptCount val="1"/>
                    <c:pt idx="0">
                      <c:v>2055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{CCA92B24-2399-48DF-88B4-BEF24C1C5B6E}</c15:txfldGUID>
                      <c15:f>Argentina2019!$D$39</c15:f>
                      <c15:dlblFieldTableCache>
                        <c:ptCount val="1"/>
                        <c:pt idx="0">
                          <c:v>2055</c:v>
                        </c:pt>
                      </c15:dlblFieldTableCache>
                    </c15:dlblFTEntry>
                  </c15:dlblFieldTable>
                  <c15:showDataLabelsRange val="0"/>
                </c:ext>
                <c:ext xmlns:c16="http://schemas.microsoft.com/office/drawing/2014/chart" uri="{C3380CC4-5D6E-409C-BE32-E72D297353CC}">
                  <c16:uniqueId val="{0000000B-C78D-4967-A05D-1253C7A38CAE}"/>
                </c:ext>
              </c:extLst>
            </c:dLbl>
            <c:dLbl>
              <c:idx val="31"/>
              <c:layout/>
              <c:tx>
                <c:strRef>
                  <c:f>Argentina2019!$D$40</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{82AD399A-96CB-4B18-B034-627AD93AC9E4}</c15:txfldGUID>
                      <c15:f>Argentina2019!$D$40</c15:f>
                      <c15:dlblFieldTableCache>
                        <c:ptCount val="1"/>
                        <c:pt idx="0">
                          <c:v>2060</c:v>
                        </c:pt>
                      </c15:dlblFieldTableCache>
                    </c15:dlblFTEntry>
                  </c15:dlblFieldTable>
                  <c15:showDataLabelsRange val="0"/>
                </c:ext>
                <c:ext xmlns:c16="http://schemas.microsoft.com/office/drawing/2014/chart" uri="{C3380CC4-5D6E-409C-BE32-E72D297353CC}">
                  <c16:uniqueId val="{0000000C-C78D-4967-A05D-1253C7A38CAE}"/>
                </c:ext>
              </c:extLst>
            </c:dLbl>
            <c:dLbl>
              <c:idx val="32"/>
              <c:layout/>
              <c:tx>
                <c:strRef>
                  <c:f>Argentina2019!$D$41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{989B3027-6207-4830-8202-34622CADB69A}</c15:txfldGUID>
                      <c15:f>Argentina2019!$D$41</c15:f>
                      <c15:dlblFieldTableCache>
                        <c:ptCount val="1"/>
                      </c15:dlblFieldTableCache>
                    </c15:dlblFTEntry>
                  </c15:dlblFieldTable>
                  <c15:showDataLabelsRange val="0"/>
                </c:ext>
                <c:ext xmlns:c16="http://schemas.microsoft.com/office/drawing/2014/chart" uri="{C3380CC4-5D6E-409C-BE32-E72D297353CC}">
                  <c16:uniqueId val="{0000000D-C78D-4967-A05D-1253C7A38CAE}"/>
                </c:ext>
              </c:extLst>
            </c:dLbl>
            <c:dLbl>
              <c:idx val="33"/>
              <c:layout/>
              <c:tx>
                <c:strRef>
                  <c:f>Argentina2019!$D$42</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{380DD570-A1EE-49E5-BC9B-C488C6A08A1D}</c15:txfldGUID>
                      <c15:f>Argentina2019!$D$42</c15:f>
                      <c15:dlblFieldTableCache>
                        <c:ptCount val="1"/>
                        <c:pt idx="0">
                          <c:v>2070</c:v>
                        </c:pt>
                      </c15:dlblFieldTableCache>
                    </c15:dlblFTEntry>
                  </c15:dlblFieldTable>
                  <c15:showDataLabelsRange val="0"/>
                </c:ext>
                <c:ext xmlns:c16="http://schemas.microsoft.com/office/drawing/2014/chart" uri="{C3380CC4-5D6E-409C-BE32-E72D297353CC}">
                  <c16:uniqueId val="{0000000E-C78D-4967-A05D-1253C7A38CAE}"/>
                </c:ext>
              </c:extLst>
            </c:dLbl>
            <c:dLbl>
              <c:idx val="34"/>
              <c:layout/>
              <c:tx>
                <c:strRef>
                  <c:f>Argentina2019!$D$43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{4DC01519-EFA5-41A3-A3E1-98C19C2FEEDF}</c15:txfldGUID>
                      <c15:f>Argentina2019!$D$43</c15:f>
                      <c15:dlblFieldTableCache>
                        <c:ptCount val="1"/>
                      </c15:dlblFieldTableCache>
                    </c15:dlblFTEntry>
                  </c15:dlblFieldTable>
                  <c15:showDataLabelsRange val="0"/>
                </c:ext>
                <c:ext xmlns:c16="http://schemas.microsoft.com/office/drawing/2014/chart" uri="{C3380CC4-5D6E-409C-BE32-E72D297353CC}">
                  <c16:uniqueId val="{0000000F-C78D-4967-A05D-1253C7A38CAE}"/>
                </c:ext>
              </c:extLst>
            </c:dLbl>
            <c:dLbl>
              <c:idx val="35"/>
              <c:layout/>
              <c:tx>
                <c:strRef>
                  <c:f>Argentina2019!$D$44</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{DDEAB2EB-5609-4FF7-A93D-ED13B76809EC}</c15:txfldGUID>
                      <c15:f>Argentina2019!$D$44</c15:f>
                      <c15:dlblFieldTableCache>
                        <c:ptCount val="1"/>
                        <c:pt idx="0">
                          <c:v>2080</c:v>
                        </c:pt>
                      </c15:dlblFieldTableCache>
                    </c15:dlblFTEntry>
                  </c15:dlblFieldTable>
                  <c15:showDataLabelsRange val="0"/>
                </c:ext>
                <c:ext xmlns:c16="http://schemas.microsoft.com/office/drawing/2014/chart" uri="{C3380CC4-5D6E-409C-BE32-E72D297353CC}">
                  <c16:uniqueId val="{00000010-C78D-4967-A05D-1253C7A38CAE}"/>
                </c:ext>
              </c:extLst>
            </c:dLbl>
            <c:dLbl>
              <c:idx val="36"/>
              <c:layout/>
              <c:tx>
                <c:strRef>
                  <c:f>Argentina2019!$D$45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{15C57DD1-FCF0-4E31-93DF-42125EFF7F3D}</c15:txfldGUID>
                      <c15:f>Argentina2019!$D$45</c15:f>
                      <c15:dlblFieldTableCache>
                        <c:ptCount val="1"/>
                      </c15:dlblFieldTableCache>
                    </c15:dlblFTEntry>
                  </c15:dlblFieldTable>
                  <c15:showDataLabelsRange val="0"/>
                </c:ext>
                <c:ext xmlns:c16="http://schemas.microsoft.com/office/drawing/2014/chart" uri="{C3380CC4-5D6E-409C-BE32-E72D297353CC}">
                  <c16:uniqueId val="{00000011-C78D-4967-A05D-1253C7A38CAE}"/>
                </c:ext>
              </c:extLst>
            </c:dLbl>
            <c:dLbl>
              <c:idx val="37"/>
              <c:layout/>
              <c:tx>
                <c:strRef>
                  <c:f>Argentina2019!$D$46</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{032DFF18-FCA4-4091-9355-C034B4B5356E}</c15:txfldGUID>
                      <c15:f>Argentina2019!$D$46</c15:f>
                      <c15:dlblFieldTableCache>
                        <c:ptCount val="1"/>
                        <c:pt idx="0">
                          <c:v>2090</c:v>
                        </c:pt>
                      </c15:dlblFieldTableCache>
                    </c15:dlblFTEntry>
                  </c15:dlblFieldTable>
                  <c15:showDataLabelsRange val="0"/>
                </c:ext>
                <c:ext xmlns:c16="http://schemas.microsoft.com/office/drawing/2014/chart" uri="{C3380CC4-5D6E-409C-BE32-E72D297353CC}">
                  <c16:uniqueId val="{00000012-C78D-4967-A05D-1253C7A38CAE}"/>
                </c:ext>
              </c:extLst>
            </c:dLbl>
            <c:dLbl>
              <c:idx val="38"/>
              <c:layout/>
              <c:tx>
                <c:strRef>
                  <c:f>Argentina2019!$D$47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{08D790C0-A0F9-45AE-A555-95BECAE5BD2F}</c15:txfldGUID>
                      <c15:f>Argentina2019!$D$47</c15:f>
                      <c15:dlblFieldTableCache>
                        <c:ptCount val="1"/>
                      </c15:dlblFieldTableCache>
                    </c15:dlblFTEntry>
                  </c15:dlblFieldTable>
                  <c15:showDataLabelsRange val="0"/>
                </c:ext>
                <c:ext xmlns:c16="http://schemas.microsoft.com/office/drawing/2014/chart" uri="{C3380CC4-5D6E-409C-BE32-E72D297353CC}">
                  <c16:uniqueId val="{00000013-C78D-4967-A05D-1253C7A38CAE}"/>
                </c:ext>
              </c:extLst>
            </c:dLbl>
            <c:dLbl>
              <c:idx val="39"/>
              <c:layout/>
              <c:tx>
                <c:strRef>
                  <c:f>Argentina2019!$D$48</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{0170892C-5A47-49D2-B026-6888741C1B64}</c15:txfldGUID>
                      <c15:f>Argentina2019!$D$48</c15:f>
                      <c15:dlblFieldTableCache>
                        <c:ptCount val="1"/>
                        <c:pt idx="0">
                          <c:v>2100</c:v>
                        </c:pt>
                      </c15:dlblFieldTableCache>
                    </c15:dlblFTEntry>
                  </c15:dlblFieldTable>
                  <c15:showDataLabelsRange val="0"/>
                </c:ext>
                <c:ext xmlns:c16="http://schemas.microsoft.com/office/drawing/2014/chart" uri="{C3380CC4-5D6E-409C-BE32-E72D297353CC}">
                  <c16:uniqueId val="{00000014-C78D-4967-A05D-1253C7A38CAE}"/>
                </c:ext>
              </c:extLst>
            </c:dLbl>
            <c:dLbl>
              <c:idx val="40"/>
              <c:tx>
                <c:strRef>
                  <c:f>NewZealand2019!#REF!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{78FD8A40-5D82-4666-9D6E-20F66BB47C0A}</c15:txfldGUID>
                      <c15:f>NewZealand2019!#REF!</c15:f>
                      <c15:dlblFieldTableCache>
                        <c:ptCount val="1"/>
                        <c:pt idx="0">
                          <c:v>#REF!</c:v>
                        </c:pt>
                      </c15:dlblFieldTableCache>
                    </c15:dlblFTEntry>
                  </c15:dlblFieldTable>
                  <c15:showDataLabelsRange val="0"/>
                </c:ext>
                <c:ext xmlns:c16="http://schemas.microsoft.com/office/drawing/2014/chart" uri="{C3380CC4-5D6E-409C-BE32-E72D297353CC}">
                  <c16:uniqueId val="{00000015-C78D-4967-A05D-1253C7A38CAE}"/>
                </c:ext>
              </c:extLst>
            </c:dLbl>
            <c:dLbl>
              <c:idx val="41"/>
              <c:tx>
                <c:strRef>
                  <c:f>NewZealand2019!#REF!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{C00E915F-2226-4016-B27F-D549CB0A947B}</c15:txfldGUID>
                      <c15:f>NewZealand2019!#REF!</c15:f>
                      <c15:dlblFieldTableCache>
                        <c:ptCount val="1"/>
                        <c:pt idx="0">
                          <c:v>#REF!</c:v>
                        </c:pt>
                      </c15:dlblFieldTableCache>
                    </c15:dlblFTEntry>
                  </c15:dlblFieldTable>
                  <c15:showDataLabelsRange val="0"/>
                </c:ext>
                <c:ext xmlns:c16="http://schemas.microsoft.com/office/drawing/2014/chart" uri="{C3380CC4-5D6E-409C-BE32-E72D297353CC}">
                  <c16:uniqueId val="{00000016-C78D-4967-A05D-1253C7A38CAE}"/>
                </c:ext>
              </c:extLst>
            </c:dLbl>
            <c:dLbl>
              <c:idx val="42"/>
              <c:tx>
                <c:strRef>
                  <c:f>Turkey2019!#REF!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{D930DDF1-3CAF-4681-A7F4-35AB03B031A3}</c15:txfldGUID>
                      <c15:f>Turkey2019!#REF!</c15:f>
                      <c15:dlblFieldTableCache>
                        <c:ptCount val="1"/>
                        <c:pt idx="0">
                          <c:v>#REF!</c:v>
                        </c:pt>
                      </c15:dlblFieldTableCache>
                    </c15:dlblFTEntry>
                  </c15:dlblFieldTable>
                  <c15:showDataLabelsRange val="0"/>
                </c:ext>
                <c:ext xmlns:c16="http://schemas.microsoft.com/office/drawing/2014/chart" uri="{C3380CC4-5D6E-409C-BE32-E72D297353CC}">
                  <c16:uniqueId val="{00000017-C78D-4967-A05D-1253C7A38CAE}"/>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Argentina2019!$B$9:$B$48</c:f>
              <c:numCache>
                <c:formatCode>0.000_ </c:formatCode>
                <c:ptCount val="40"/>
                <c:pt idx="0">
                  <c:v>1.8743358973760935E-2</c:v>
                </c:pt>
                <c:pt idx="1">
                  <c:v>2.5075037835568512E-2</c:v>
                </c:pt>
                <c:pt idx="2">
                  <c:v>5.6528116198250732E-2</c:v>
                </c:pt>
                <c:pt idx="3">
                  <c:v>9.5935531708454799E-2</c:v>
                </c:pt>
                <c:pt idx="4">
                  <c:v>0.17186931638483963</c:v>
                </c:pt>
                <c:pt idx="5">
                  <c:v>0.20703795106705539</c:v>
                </c:pt>
                <c:pt idx="6">
                  <c:v>0.25134645690962099</c:v>
                </c:pt>
                <c:pt idx="7">
                  <c:v>0.26366541369096214</c:v>
                </c:pt>
                <c:pt idx="8">
                  <c:v>0.26098306019825068</c:v>
                </c:pt>
                <c:pt idx="9">
                  <c:v>0.31420152992031197</c:v>
                </c:pt>
                <c:pt idx="10">
                  <c:v>0.34438670000000082</c:v>
                </c:pt>
                <c:pt idx="11">
                  <c:v>0.33702319999999802</c:v>
                </c:pt>
                <c:pt idx="12">
                  <c:v>0.33987820000000007</c:v>
                </c:pt>
                <c:pt idx="13">
                  <c:v>0.37061260000000013</c:v>
                </c:pt>
                <c:pt idx="14">
                  <c:v>0.40159669999999925</c:v>
                </c:pt>
                <c:pt idx="15">
                  <c:v>0.43505030000000178</c:v>
                </c:pt>
                <c:pt idx="16">
                  <c:v>0.47221229999999997</c:v>
                </c:pt>
                <c:pt idx="17">
                  <c:v>0.4611890999999993</c:v>
                </c:pt>
                <c:pt idx="18">
                  <c:v>0.42521359999999786</c:v>
                </c:pt>
                <c:pt idx="19">
                  <c:v>0.40647610000000112</c:v>
                </c:pt>
                <c:pt idx="20">
                  <c:v>0.40249650000000231</c:v>
                </c:pt>
                <c:pt idx="21">
                  <c:v>0.41824849999999569</c:v>
                </c:pt>
                <c:pt idx="22">
                  <c:v>0.43000219999999983</c:v>
                </c:pt>
                <c:pt idx="23">
                  <c:v>0.41166840000000204</c:v>
                </c:pt>
                <c:pt idx="24">
                  <c:v>0.38603879999999718</c:v>
                </c:pt>
                <c:pt idx="25">
                  <c:v>0.35661000000000553</c:v>
                </c:pt>
                <c:pt idx="26">
                  <c:v>0.32406320000000122</c:v>
                </c:pt>
                <c:pt idx="27">
                  <c:v>0.29070119999999233</c:v>
                </c:pt>
                <c:pt idx="28">
                  <c:v>0.25704619999999634</c:v>
                </c:pt>
                <c:pt idx="29">
                  <c:v>0.22243530000000292</c:v>
                </c:pt>
                <c:pt idx="30">
                  <c:v>0.18415500000000265</c:v>
                </c:pt>
                <c:pt idx="31">
                  <c:v>0.14247039999999983</c:v>
                </c:pt>
                <c:pt idx="32">
                  <c:v>9.9489900000000381E-2</c:v>
                </c:pt>
                <c:pt idx="33">
                  <c:v>5.898680000000027E-2</c:v>
                </c:pt>
                <c:pt idx="34">
                  <c:v>2.304030000000239E-2</c:v>
                </c:pt>
                <c:pt idx="35">
                  <c:v>-7.683100000001275E-3</c:v>
                </c:pt>
                <c:pt idx="36">
                  <c:v>-3.3764399999999029E-2</c:v>
                </c:pt>
                <c:pt idx="37">
                  <c:v>-5.7807299999997494E-2</c:v>
                </c:pt>
                <c:pt idx="38">
                  <c:v>-7.9397500000000315E-2</c:v>
                </c:pt>
                <c:pt idx="39">
                  <c:v>-0.10098770000000314</c:v>
                </c:pt>
              </c:numCache>
            </c:numRef>
          </c:xVal>
          <c:yVal>
            <c:numRef>
              <c:f>Argentina2019!$C$9:$C$48</c:f>
              <c:numCache>
                <c:formatCode>0.000_);[Red]\(0.000\)</c:formatCode>
                <c:ptCount val="40"/>
                <c:pt idx="0">
                  <c:v>0.5305099130029155</c:v>
                </c:pt>
                <c:pt idx="1">
                  <c:v>1.0928106822157435</c:v>
                </c:pt>
                <c:pt idx="2">
                  <c:v>1.7842618047813412</c:v>
                </c:pt>
                <c:pt idx="3">
                  <c:v>3.3539353301457728</c:v>
                </c:pt>
                <c:pt idx="4">
                  <c:v>4.6623277560349852</c:v>
                </c:pt>
                <c:pt idx="5">
                  <c:v>6.7913216578425653</c:v>
                </c:pt>
                <c:pt idx="6">
                  <c:v>8.8030867773760928</c:v>
                </c:pt>
                <c:pt idx="7">
                  <c:v>11.818250796034985</c:v>
                </c:pt>
                <c:pt idx="8">
                  <c:v>14.076395051195336</c:v>
                </c:pt>
                <c:pt idx="9">
                  <c:v>17.037911999999999</c:v>
                </c:pt>
                <c:pt idx="10">
                  <c:v>18.789418000000015</c:v>
                </c:pt>
                <c:pt idx="11">
                  <c:v>20.481779000000007</c:v>
                </c:pt>
                <c:pt idx="12">
                  <c:v>22.159649999999996</c:v>
                </c:pt>
                <c:pt idx="13">
                  <c:v>23.880561000000007</c:v>
                </c:pt>
                <c:pt idx="14">
                  <c:v>25.865775999999997</c:v>
                </c:pt>
                <c:pt idx="15">
                  <c:v>27.896528</c:v>
                </c:pt>
                <c:pt idx="16">
                  <c:v>30.216279000000014</c:v>
                </c:pt>
                <c:pt idx="17">
                  <c:v>32.618651</c:v>
                </c:pt>
                <c:pt idx="18">
                  <c:v>34.828170000000007</c:v>
                </c:pt>
                <c:pt idx="19">
                  <c:v>36.870786999999979</c:v>
                </c:pt>
                <c:pt idx="20">
                  <c:v>38.892931000000019</c:v>
                </c:pt>
                <c:pt idx="21">
                  <c:v>40.895752000000002</c:v>
                </c:pt>
                <c:pt idx="22">
                  <c:v>43.075415999999976</c:v>
                </c:pt>
                <c:pt idx="23">
                  <c:v>45.195774</c:v>
                </c:pt>
                <c:pt idx="24">
                  <c:v>47.192099999999996</c:v>
                </c:pt>
                <c:pt idx="25">
                  <c:v>49.056161999999972</c:v>
                </c:pt>
                <c:pt idx="26">
                  <c:v>50.758200000000052</c:v>
                </c:pt>
                <c:pt idx="27">
                  <c:v>52.296793999999984</c:v>
                </c:pt>
                <c:pt idx="28">
                  <c:v>53.665211999999975</c:v>
                </c:pt>
                <c:pt idx="29">
                  <c:v>54.867255999999948</c:v>
                </c:pt>
                <c:pt idx="30">
                  <c:v>55.889565000000005</c:v>
                </c:pt>
                <c:pt idx="31">
                  <c:v>56.708805999999974</c:v>
                </c:pt>
                <c:pt idx="32">
                  <c:v>57.314269000000003</c:v>
                </c:pt>
                <c:pt idx="33">
                  <c:v>57.703704999999978</c:v>
                </c:pt>
                <c:pt idx="34">
                  <c:v>57.904137000000006</c:v>
                </c:pt>
                <c:pt idx="35">
                  <c:v>57.934108000000002</c:v>
                </c:pt>
                <c:pt idx="36">
                  <c:v>57.827305999999993</c:v>
                </c:pt>
                <c:pt idx="37">
                  <c:v>57.596464000000012</c:v>
                </c:pt>
                <c:pt idx="38">
                  <c:v>57.249233000000018</c:v>
                </c:pt>
                <c:pt idx="39">
                  <c:v>56.802489000000008</c:v>
                </c:pt>
              </c:numCache>
            </c:numRef>
          </c:yVal>
          <c:smooth val="1"/>
          <c:extLst>
            <c:ext xmlns:c16="http://schemas.microsoft.com/office/drawing/2014/chart" uri="{C3380CC4-5D6E-409C-BE32-E72D297353CC}">
              <c16:uniqueId val="{00000064-D4BD-4A52-9F31-79909E629DB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172961755638518"/>
              <c:y val="0.90977882273190014"/>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Argentina,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Venezuela total human population, with UN 2019 projections, 1820-2100</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Venezuela2019!$D$9</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{C1AEEDB4-3FFC-4907-89FA-83A7776E69B8}</c15:txfldGUID>
                      <c15:f>Venezuela2019!$D$9</c15:f>
                      <c15:dlblFieldTableCache>
                        <c:ptCount val="1"/>
                        <c:pt idx="0">
                          <c:v>1820</c:v>
                        </c:pt>
                      </c15:dlblFieldTableCache>
                    </c15:dlblFTEntry>
                  </c15:dlblFieldTable>
                  <c15:showDataLabelsRange val="0"/>
                </c:ext>
                <c:ext xmlns:c16="http://schemas.microsoft.com/office/drawing/2014/chart" uri="{C3380CC4-5D6E-409C-BE32-E72D297353CC}">
                  <c16:uniqueId val="{00000000-DC0E-4D26-A10A-0C51DF87A4F7}"/>
                </c:ext>
              </c:extLst>
            </c:dLbl>
            <c:dLbl>
              <c:idx val="1"/>
              <c:layout/>
              <c:tx>
                <c:strRef>
                  <c:f>Venezuela2019!$D$10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{71636AF3-D17E-423E-BB07-157D3775DD21}</c15:txfldGUID>
                      <c15:f>Venezuela2019!$D$10</c15:f>
                      <c15:dlblFieldTableCache>
                        <c:ptCount val="1"/>
                      </c15:dlblFieldTableCache>
                    </c15:dlblFTEntry>
                  </c15:dlblFieldTable>
                  <c15:showDataLabelsRange val="0"/>
                </c:ext>
                <c:ext xmlns:c16="http://schemas.microsoft.com/office/drawing/2014/chart" uri="{C3380CC4-5D6E-409C-BE32-E72D297353CC}">
                  <c16:uniqueId val="{00000001-DC0E-4D26-A10A-0C51DF87A4F7}"/>
                </c:ext>
              </c:extLst>
            </c:dLbl>
            <c:dLbl>
              <c:idx val="2"/>
              <c:layout/>
              <c:tx>
                <c:strRef>
                  <c:f>Venezuela2019!$D$11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{624219B1-7489-4A86-8553-9CD76088B1FE}</c15:txfldGUID>
                      <c15:f>Venezuela2019!$D$11</c15:f>
                      <c15:dlblFieldTableCache>
                        <c:ptCount val="1"/>
                      </c15:dlblFieldTableCache>
                    </c15:dlblFTEntry>
                  </c15:dlblFieldTable>
                  <c15:showDataLabelsRange val="0"/>
                </c:ext>
                <c:ext xmlns:c16="http://schemas.microsoft.com/office/drawing/2014/chart" uri="{C3380CC4-5D6E-409C-BE32-E72D297353CC}">
                  <c16:uniqueId val="{00000002-DC0E-4D26-A10A-0C51DF87A4F7}"/>
                </c:ext>
              </c:extLst>
            </c:dLbl>
            <c:dLbl>
              <c:idx val="3"/>
              <c:layout/>
              <c:tx>
                <c:strRef>
                  <c:f>Venezuela2019!$D$12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{581CFA8B-C508-4E46-8ED6-59E382357C8E}</c15:txfldGUID>
                      <c15:f>Venezuela2019!$D$12</c15:f>
                      <c15:dlblFieldTableCache>
                        <c:ptCount val="1"/>
                      </c15:dlblFieldTableCache>
                    </c15:dlblFTEntry>
                  </c15:dlblFieldTable>
                  <c15:showDataLabelsRange val="0"/>
                </c:ext>
                <c:ext xmlns:c16="http://schemas.microsoft.com/office/drawing/2014/chart" uri="{C3380CC4-5D6E-409C-BE32-E72D297353CC}">
                  <c16:uniqueId val="{00000003-DC0E-4D26-A10A-0C51DF87A4F7}"/>
                </c:ext>
              </c:extLst>
            </c:dLbl>
            <c:dLbl>
              <c:idx val="4"/>
              <c:layout/>
              <c:tx>
                <c:strRef>
                  <c:f>Venezuela2019!$D$13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{4A4184F6-B4DF-423D-9754-6B72FC72A157}</c15:txfldGUID>
                      <c15:f>Venezuela2019!$D$13</c15:f>
                      <c15:dlblFieldTableCache>
                        <c:ptCount val="1"/>
                      </c15:dlblFieldTableCache>
                    </c15:dlblFTEntry>
                  </c15:dlblFieldTable>
                  <c15:showDataLabelsRange val="0"/>
                </c:ext>
                <c:ext xmlns:c16="http://schemas.microsoft.com/office/drawing/2014/chart" uri="{C3380CC4-5D6E-409C-BE32-E72D297353CC}">
                  <c16:uniqueId val="{00000004-DC0E-4D26-A10A-0C51DF87A4F7}"/>
                </c:ext>
              </c:extLst>
            </c:dLbl>
            <c:dLbl>
              <c:idx val="5"/>
              <c:layout/>
              <c:tx>
                <c:strRef>
                  <c:f>Venezuela2019!$D$14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{7598D5C6-1EBF-4F70-A511-C29EFEF94F46}</c15:txfldGUID>
                      <c15:f>Venezuela2019!$D$14</c15:f>
                      <c15:dlblFieldTableCache>
                        <c:ptCount val="1"/>
                      </c15:dlblFieldTableCache>
                    </c15:dlblFTEntry>
                  </c15:dlblFieldTable>
                  <c15:showDataLabelsRange val="0"/>
                </c:ext>
                <c:ext xmlns:c16="http://schemas.microsoft.com/office/drawing/2014/chart" uri="{C3380CC4-5D6E-409C-BE32-E72D297353CC}">
                  <c16:uniqueId val="{00000005-DC0E-4D26-A10A-0C51DF87A4F7}"/>
                </c:ext>
              </c:extLst>
            </c:dLbl>
            <c:dLbl>
              <c:idx val="6"/>
              <c:layout/>
              <c:tx>
                <c:strRef>
                  <c:f>Venezuela2019!$D$15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{9E6614D6-39A7-4856-AD10-AD6189844E94}</c15:txfldGUID>
                      <c15:f>Venezuela2019!$D$15</c15:f>
                      <c15:dlblFieldTableCache>
                        <c:ptCount val="1"/>
                      </c15:dlblFieldTableCache>
                    </c15:dlblFTEntry>
                  </c15:dlblFieldTable>
                  <c15:showDataLabelsRange val="0"/>
                </c:ext>
                <c:ext xmlns:c16="http://schemas.microsoft.com/office/drawing/2014/chart" uri="{C3380CC4-5D6E-409C-BE32-E72D297353CC}">
                  <c16:uniqueId val="{00000006-DC0E-4D26-A10A-0C51DF87A4F7}"/>
                </c:ext>
              </c:extLst>
            </c:dLbl>
            <c:dLbl>
              <c:idx val="7"/>
              <c:layout/>
              <c:tx>
                <c:strRef>
                  <c:f>Venezuela2019!$D$16</c:f>
                  <c:strCache>
                    <c:ptCount val="1"/>
                    <c:pt idx="0">
                      <c:v>1920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{68382280-EF7E-4E06-988D-A47C4FE3C15F}</c15:txfldGUID>
                      <c15:f>Venezuela2019!$D$16</c15:f>
                      <c15:dlblFieldTableCache>
                        <c:ptCount val="1"/>
                        <c:pt idx="0">
                          <c:v>1920</c:v>
                        </c:pt>
                      </c15:dlblFieldTableCache>
                    </c15:dlblFTEntry>
                  </c15:dlblFieldTable>
                  <c15:showDataLabelsRange val="0"/>
                </c:ext>
                <c:ext xmlns:c16="http://schemas.microsoft.com/office/drawing/2014/chart" uri="{C3380CC4-5D6E-409C-BE32-E72D297353CC}">
                  <c16:uniqueId val="{00000007-DC0E-4D26-A10A-0C51DF87A4F7}"/>
                </c:ext>
              </c:extLst>
            </c:dLbl>
            <c:dLbl>
              <c:idx val="8"/>
              <c:layout/>
              <c:tx>
                <c:strRef>
                  <c:f>Venezuela2019!$D$17</c:f>
                  <c:strCache>
                    <c:ptCount val="1"/>
                    <c:pt idx="0">
                      <c:v>1930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{27868F98-DC7E-405B-B18A-18B81C316704}</c15:txfldGUID>
                      <c15:f>Venezuela2019!$D$17</c15:f>
                      <c15:dlblFieldTableCache>
                        <c:ptCount val="1"/>
                        <c:pt idx="0">
                          <c:v>1930</c:v>
                        </c:pt>
                      </c15:dlblFieldTableCache>
                    </c15:dlblFTEntry>
                  </c15:dlblFieldTable>
                  <c15:showDataLabelsRange val="0"/>
                </c:ext>
                <c:ext xmlns:c16="http://schemas.microsoft.com/office/drawing/2014/chart" uri="{C3380CC4-5D6E-409C-BE32-E72D297353CC}">
                  <c16:uniqueId val="{00000008-DC0E-4D26-A10A-0C51DF87A4F7}"/>
                </c:ext>
              </c:extLst>
            </c:dLbl>
            <c:dLbl>
              <c:idx val="9"/>
              <c:layout/>
              <c:tx>
                <c:strRef>
                  <c:f>Venezuela2019!$D$18</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{392F6AC3-8579-4ED5-9BBA-7D251D479B6C}</c15:txfldGUID>
                      <c15:f>Venezuela2019!$D$18</c15:f>
                      <c15:dlblFieldTableCache>
                        <c:ptCount val="1"/>
                        <c:pt idx="0">
                          <c:v>1940</c:v>
                        </c:pt>
                      </c15:dlblFieldTableCache>
                    </c15:dlblFTEntry>
                  </c15:dlblFieldTable>
                  <c15:showDataLabelsRange val="0"/>
                </c:ext>
                <c:ext xmlns:c16="http://schemas.microsoft.com/office/drawing/2014/chart" uri="{C3380CC4-5D6E-409C-BE32-E72D297353CC}">
                  <c16:uniqueId val="{00000009-DC0E-4D26-A10A-0C51DF87A4F7}"/>
                </c:ext>
              </c:extLst>
            </c:dLbl>
            <c:dLbl>
              <c:idx val="10"/>
              <c:layout/>
              <c:tx>
                <c:strRef>
                  <c:f>Venezuela2019!$D$19</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{2A0C7F4D-5A39-43B7-9118-DA0FBD1C5E19}</c15:txfldGUID>
                      <c15:f>Venezuela2019!$D$19</c15:f>
                      <c15:dlblFieldTableCache>
                        <c:ptCount val="1"/>
                        <c:pt idx="0">
                          <c:v>1950</c:v>
                        </c:pt>
                      </c15:dlblFieldTableCache>
                    </c15:dlblFTEntry>
                  </c15:dlblFieldTable>
                  <c15:showDataLabelsRange val="0"/>
                </c:ext>
                <c:ext xmlns:c16="http://schemas.microsoft.com/office/drawing/2014/chart" uri="{C3380CC4-5D6E-409C-BE32-E72D297353CC}">
                  <c16:uniqueId val="{0000000A-DC0E-4D26-A10A-0C51DF87A4F7}"/>
                </c:ext>
              </c:extLst>
            </c:dLbl>
            <c:dLbl>
              <c:idx val="11"/>
              <c:layout/>
              <c:tx>
                <c:strRef>
                  <c:f>Venezuela2019!$D$20</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{D8EEFCFA-990A-4808-85D3-E00B74C81F12}</c15:txfldGUID>
                      <c15:f>Venezuela2019!$D$20</c15:f>
                      <c15:dlblFieldTableCache>
                        <c:ptCount val="1"/>
                        <c:pt idx="0">
                          <c:v>1955</c:v>
                        </c:pt>
                      </c15:dlblFieldTableCache>
                    </c15:dlblFTEntry>
                  </c15:dlblFieldTable>
                  <c15:showDataLabelsRange val="0"/>
                </c:ext>
                <c:ext xmlns:c16="http://schemas.microsoft.com/office/drawing/2014/chart" uri="{C3380CC4-5D6E-409C-BE32-E72D297353CC}">
                  <c16:uniqueId val="{0000000B-DC0E-4D26-A10A-0C51DF87A4F7}"/>
                </c:ext>
              </c:extLst>
            </c:dLbl>
            <c:dLbl>
              <c:idx val="12"/>
              <c:layout/>
              <c:tx>
                <c:strRef>
                  <c:f>Venezuela2019!$D$21</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{64C5D704-B13F-4094-BD79-B0C813AFA88A}</c15:txfldGUID>
                      <c15:f>Venezuela2019!$D$21</c15:f>
                      <c15:dlblFieldTableCache>
                        <c:ptCount val="1"/>
                        <c:pt idx="0">
                          <c:v>1960</c:v>
                        </c:pt>
                      </c15:dlblFieldTableCache>
                    </c15:dlblFTEntry>
                  </c15:dlblFieldTable>
                  <c15:showDataLabelsRange val="0"/>
                </c:ext>
                <c:ext xmlns:c16="http://schemas.microsoft.com/office/drawing/2014/chart" uri="{C3380CC4-5D6E-409C-BE32-E72D297353CC}">
                  <c16:uniqueId val="{0000000C-DC0E-4D26-A10A-0C51DF87A4F7}"/>
                </c:ext>
              </c:extLst>
            </c:dLbl>
            <c:dLbl>
              <c:idx val="13"/>
              <c:layout/>
              <c:tx>
                <c:strRef>
                  <c:f>Venezuela2019!$D$22</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{62D3AB0C-A191-485A-8594-A93FEA229140}</c15:txfldGUID>
                      <c15:f>Venezuela2019!$D$22</c15:f>
                      <c15:dlblFieldTableCache>
                        <c:ptCount val="1"/>
                        <c:pt idx="0">
                          <c:v>1965</c:v>
                        </c:pt>
                      </c15:dlblFieldTableCache>
                    </c15:dlblFTEntry>
                  </c15:dlblFieldTable>
                  <c15:showDataLabelsRange val="0"/>
                </c:ext>
                <c:ext xmlns:c16="http://schemas.microsoft.com/office/drawing/2014/chart" uri="{C3380CC4-5D6E-409C-BE32-E72D297353CC}">
                  <c16:uniqueId val="{0000000D-DC0E-4D26-A10A-0C51DF87A4F7}"/>
                </c:ext>
              </c:extLst>
            </c:dLbl>
            <c:dLbl>
              <c:idx val="14"/>
              <c:layout/>
              <c:tx>
                <c:strRef>
                  <c:f>Venezuela2019!$D$23</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{E4B11AA0-1296-4051-A7D6-6661D7F4D92A}</c15:txfldGUID>
                      <c15:f>Venezuela2019!$D$23</c15:f>
                      <c15:dlblFieldTableCache>
                        <c:ptCount val="1"/>
                        <c:pt idx="0">
                          <c:v>1970</c:v>
                        </c:pt>
                      </c15:dlblFieldTableCache>
                    </c15:dlblFTEntry>
                  </c15:dlblFieldTable>
                  <c15:showDataLabelsRange val="0"/>
                </c:ext>
                <c:ext xmlns:c16="http://schemas.microsoft.com/office/drawing/2014/chart" uri="{C3380CC4-5D6E-409C-BE32-E72D297353CC}">
                  <c16:uniqueId val="{0000000E-DC0E-4D26-A10A-0C51DF87A4F7}"/>
                </c:ext>
              </c:extLst>
            </c:dLbl>
            <c:dLbl>
              <c:idx val="15"/>
              <c:layout/>
              <c:tx>
                <c:strRef>
                  <c:f>Venezuela2019!$D$24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{AA230FBB-F937-40DD-B341-2DDCB9AFB322}</c15:txfldGUID>
                      <c15:f>Venezuela2019!$D$24</c15:f>
                      <c15:dlblFieldTableCache>
                        <c:ptCount val="1"/>
                        <c:pt idx="0">
                          <c:v>1975</c:v>
                        </c:pt>
                      </c15:dlblFieldTableCache>
                    </c15:dlblFTEntry>
                  </c15:dlblFieldTable>
                  <c15:showDataLabelsRange val="0"/>
                </c:ext>
                <c:ext xmlns:c16="http://schemas.microsoft.com/office/drawing/2014/chart" uri="{C3380CC4-5D6E-409C-BE32-E72D297353CC}">
                  <c16:uniqueId val="{0000000F-DC0E-4D26-A10A-0C51DF87A4F7}"/>
                </c:ext>
              </c:extLst>
            </c:dLbl>
            <c:dLbl>
              <c:idx val="16"/>
              <c:layout/>
              <c:tx>
                <c:strRef>
                  <c:f>Venezuela2019!$D$25</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{B95CFFE2-D9AD-4E61-AD14-9A8FC3C10BA9}</c15:txfldGUID>
                      <c15:f>Venezuela2019!$D$25</c15:f>
                      <c15:dlblFieldTableCache>
                        <c:ptCount val="1"/>
                        <c:pt idx="0">
                          <c:v>1980</c:v>
                        </c:pt>
                      </c15:dlblFieldTableCache>
                    </c15:dlblFTEntry>
                  </c15:dlblFieldTable>
                  <c15:showDataLabelsRange val="0"/>
                </c:ext>
                <c:ext xmlns:c16="http://schemas.microsoft.com/office/drawing/2014/chart" uri="{C3380CC4-5D6E-409C-BE32-E72D297353CC}">
                  <c16:uniqueId val="{00000010-DC0E-4D26-A10A-0C51DF87A4F7}"/>
                </c:ext>
              </c:extLst>
            </c:dLbl>
            <c:dLbl>
              <c:idx val="17"/>
              <c:layout/>
              <c:tx>
                <c:strRef>
                  <c:f>Venezuela2019!$D$26</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{EA2B8661-24EC-4782-BE2D-CFCE8D65D24E}</c15:txfldGUID>
                      <c15:f>Venezuela2019!$D$26</c15:f>
                      <c15:dlblFieldTableCache>
                        <c:ptCount val="1"/>
                        <c:pt idx="0">
                          <c:v>1985</c:v>
                        </c:pt>
                      </c15:dlblFieldTableCache>
                    </c15:dlblFTEntry>
                  </c15:dlblFieldTable>
                  <c15:showDataLabelsRange val="0"/>
                </c:ext>
                <c:ext xmlns:c16="http://schemas.microsoft.com/office/drawing/2014/chart" uri="{C3380CC4-5D6E-409C-BE32-E72D297353CC}">
                  <c16:uniqueId val="{00000011-DC0E-4D26-A10A-0C51DF87A4F7}"/>
                </c:ext>
              </c:extLst>
            </c:dLbl>
            <c:dLbl>
              <c:idx val="18"/>
              <c:layout/>
              <c:tx>
                <c:strRef>
                  <c:f>Venezuela2019!$D$27</c:f>
                  <c:strCache>
                    <c:ptCount val="1"/>
                    <c:pt idx="0">
                      <c:v>1990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{ED984DE3-5DE0-4DBA-844F-F0BF9FE26BC1}</c15:txfldGUID>
                      <c15:f>Venezuela2019!$D$27</c15:f>
                      <c15:dlblFieldTableCache>
                        <c:ptCount val="1"/>
                        <c:pt idx="0">
                          <c:v>1990</c:v>
                        </c:pt>
                      </c15:dlblFieldTableCache>
                    </c15:dlblFTEntry>
                  </c15:dlblFieldTable>
                  <c15:showDataLabelsRange val="0"/>
                </c:ext>
                <c:ext xmlns:c16="http://schemas.microsoft.com/office/drawing/2014/chart" uri="{C3380CC4-5D6E-409C-BE32-E72D297353CC}">
                  <c16:uniqueId val="{00000012-DC0E-4D26-A10A-0C51DF87A4F7}"/>
                </c:ext>
              </c:extLst>
            </c:dLbl>
            <c:dLbl>
              <c:idx val="19"/>
              <c:layout/>
              <c:tx>
                <c:strRef>
                  <c:f>Venezuela2019!$D$28</c:f>
                  <c:strCache>
                    <c:ptCount val="1"/>
                    <c:pt idx="0">
                      <c:v>1995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{92BAEB8A-5341-4B2E-B449-3723A6C15BA8}</c15:txfldGUID>
                      <c15:f>Venezuela2019!$D$28</c15:f>
                      <c15:dlblFieldTableCache>
                        <c:ptCount val="1"/>
                        <c:pt idx="0">
                          <c:v>1995</c:v>
                        </c:pt>
                      </c15:dlblFieldTableCache>
                    </c15:dlblFTEntry>
                  </c15:dlblFieldTable>
                  <c15:showDataLabelsRange val="0"/>
                </c:ext>
                <c:ext xmlns:c16="http://schemas.microsoft.com/office/drawing/2014/chart" uri="{C3380CC4-5D6E-409C-BE32-E72D297353CC}">
                  <c16:uniqueId val="{00000013-DC0E-4D26-A10A-0C51DF87A4F7}"/>
                </c:ext>
              </c:extLst>
            </c:dLbl>
            <c:dLbl>
              <c:idx val="20"/>
              <c:layout/>
              <c:tx>
                <c:strRef>
                  <c:f>Venezuela2019!$D$29</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{019ADF97-5128-4F06-ADFC-87A40898BE23}</c15:txfldGUID>
                      <c15:f>Venezuela2019!$D$29</c15:f>
                      <c15:dlblFieldTableCache>
                        <c:ptCount val="1"/>
                        <c:pt idx="0">
                          <c:v>2000</c:v>
                        </c:pt>
                      </c15:dlblFieldTableCache>
                    </c15:dlblFTEntry>
                  </c15:dlblFieldTable>
                  <c15:showDataLabelsRange val="0"/>
                </c:ext>
                <c:ext xmlns:c16="http://schemas.microsoft.com/office/drawing/2014/chart" uri="{C3380CC4-5D6E-409C-BE32-E72D297353CC}">
                  <c16:uniqueId val="{00000014-DC0E-4D26-A10A-0C51DF87A4F7}"/>
                </c:ext>
              </c:extLst>
            </c:dLbl>
            <c:dLbl>
              <c:idx val="21"/>
              <c:layout/>
              <c:tx>
                <c:strRef>
                  <c:f>Venezuela2019!$D$30</c:f>
                  <c:strCache>
                    <c:ptCount val="1"/>
                    <c:pt idx="0">
                      <c:v>2005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{9455C38B-B27F-4ED8-BE8A-1C35DA16B205}</c15:txfldGUID>
                      <c15:f>Venezuela2019!$D$30</c15:f>
                      <c15:dlblFieldTableCache>
                        <c:ptCount val="1"/>
                        <c:pt idx="0">
                          <c:v>2005</c:v>
                        </c:pt>
                      </c15:dlblFieldTableCache>
                    </c15:dlblFTEntry>
                  </c15:dlblFieldTable>
                  <c15:showDataLabelsRange val="0"/>
                </c:ext>
                <c:ext xmlns:c16="http://schemas.microsoft.com/office/drawing/2014/chart" uri="{C3380CC4-5D6E-409C-BE32-E72D297353CC}">
                  <c16:uniqueId val="{00000015-DC0E-4D26-A10A-0C51DF87A4F7}"/>
                </c:ext>
              </c:extLst>
            </c:dLbl>
            <c:dLbl>
              <c:idx val="22"/>
              <c:layout/>
              <c:tx>
                <c:strRef>
                  <c:f>Venezuela2019!$D$31</c:f>
                  <c:strCache>
                    <c:ptCount val="1"/>
                    <c:pt idx="0">
                      <c:v>2010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{E67B131F-3CE6-497E-8001-B54237FFB5D8}</c15:txfldGUID>
                      <c15:f>Venezuela2019!$D$31</c15:f>
                      <c15:dlblFieldTableCache>
                        <c:ptCount val="1"/>
                        <c:pt idx="0">
                          <c:v>2010</c:v>
                        </c:pt>
                      </c15:dlblFieldTableCache>
                    </c15:dlblFTEntry>
                  </c15:dlblFieldTable>
                  <c15:showDataLabelsRange val="0"/>
                </c:ext>
                <c:ext xmlns:c16="http://schemas.microsoft.com/office/drawing/2014/chart" uri="{C3380CC4-5D6E-409C-BE32-E72D297353CC}">
                  <c16:uniqueId val="{00000016-DC0E-4D26-A10A-0C51DF87A4F7}"/>
                </c:ext>
              </c:extLst>
            </c:dLbl>
            <c:dLbl>
              <c:idx val="23"/>
              <c:layout/>
              <c:tx>
                <c:strRef>
                  <c:f>Venezuela2019!$D$32</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{9C81F662-DB42-4DC4-9488-7D82FF92C1A7}</c15:txfldGUID>
                      <c15:f>Venezuela2019!$D$32</c15:f>
                      <c15:dlblFieldTableCache>
                        <c:ptCount val="1"/>
                        <c:pt idx="0">
                          <c:v>2015</c:v>
                        </c:pt>
                      </c15:dlblFieldTableCache>
                    </c15:dlblFTEntry>
                  </c15:dlblFieldTable>
                  <c15:showDataLabelsRange val="0"/>
                </c:ext>
                <c:ext xmlns:c16="http://schemas.microsoft.com/office/drawing/2014/chart" uri="{C3380CC4-5D6E-409C-BE32-E72D297353CC}">
                  <c16:uniqueId val="{00000017-DC0E-4D26-A10A-0C51DF87A4F7}"/>
                </c:ext>
              </c:extLst>
            </c:dLbl>
            <c:dLbl>
              <c:idx val="24"/>
              <c:layout/>
              <c:tx>
                <c:strRef>
                  <c:f>Venezuela2019!$D$33</c:f>
                  <c:strCache>
                    <c:ptCount val="1"/>
                    <c:pt idx="0">
                      <c:v>2020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{2B8B5E4F-C2AA-419C-86BB-C19A67423AAA}</c15:txfldGUID>
                      <c15:f>Venezuela2019!$D$33</c15:f>
                      <c15:dlblFieldTableCache>
                        <c:ptCount val="1"/>
                        <c:pt idx="0">
                          <c:v>2020</c:v>
                        </c:pt>
                      </c15:dlblFieldTableCache>
                    </c15:dlblFTEntry>
                  </c15:dlblFieldTable>
                  <c15:showDataLabelsRange val="0"/>
                </c:ext>
                <c:ext xmlns:c16="http://schemas.microsoft.com/office/drawing/2014/chart" uri="{C3380CC4-5D6E-409C-BE32-E72D297353CC}">
                  <c16:uniqueId val="{00000018-DC0E-4D26-A10A-0C51DF87A4F7}"/>
                </c:ext>
              </c:extLst>
            </c:dLbl>
            <c:dLbl>
              <c:idx val="25"/>
              <c:layout/>
              <c:tx>
                <c:strRef>
                  <c:f>Venezuela2019!$D$34</c:f>
                  <c:strCache>
                    <c:ptCount val="1"/>
                    <c:pt idx="0">
                      <c:v>2025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{44744E56-BF09-4124-806B-5544AE0B9CDF}</c15:txfldGUID>
                      <c15:f>Venezuela2019!$D$34</c15:f>
                      <c15:dlblFieldTableCache>
                        <c:ptCount val="1"/>
                        <c:pt idx="0">
                          <c:v>2025</c:v>
                        </c:pt>
                      </c15:dlblFieldTableCache>
                    </c15:dlblFTEntry>
                  </c15:dlblFieldTable>
                  <c15:showDataLabelsRange val="0"/>
                </c:ext>
                <c:ext xmlns:c16="http://schemas.microsoft.com/office/drawing/2014/chart" uri="{C3380CC4-5D6E-409C-BE32-E72D297353CC}">
                  <c16:uniqueId val="{00000019-DC0E-4D26-A10A-0C51DF87A4F7}"/>
                </c:ext>
              </c:extLst>
            </c:dLbl>
            <c:dLbl>
              <c:idx val="26"/>
              <c:layout/>
              <c:tx>
                <c:strRef>
                  <c:f>Venezuela2019!$D$35</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{A197A157-8BC4-480D-87CC-44ABEE3697F5}</c15:txfldGUID>
                      <c15:f>Venezuela2019!$D$35</c15:f>
                      <c15:dlblFieldTableCache>
                        <c:ptCount val="1"/>
                        <c:pt idx="0">
                          <c:v>2030</c:v>
                        </c:pt>
                      </c15:dlblFieldTableCache>
                    </c15:dlblFTEntry>
                  </c15:dlblFieldTable>
                  <c15:showDataLabelsRange val="0"/>
                </c:ext>
                <c:ext xmlns:c16="http://schemas.microsoft.com/office/drawing/2014/chart" uri="{C3380CC4-5D6E-409C-BE32-E72D297353CC}">
                  <c16:uniqueId val="{0000001A-DC0E-4D26-A10A-0C51DF87A4F7}"/>
                </c:ext>
              </c:extLst>
            </c:dLbl>
            <c:dLbl>
              <c:idx val="27"/>
              <c:layout/>
              <c:tx>
                <c:strRef>
                  <c:f>Venezuela2019!$D$36</c:f>
                  <c:strCache>
                    <c:ptCount val="1"/>
                    <c:pt idx="0">
                      <c:v>2035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{FA4093AD-7743-4C53-9C85-CB675756A25B}</c15:txfldGUID>
                      <c15:f>Venezuela2019!$D$36</c15:f>
                      <c15:dlblFieldTableCache>
                        <c:ptCount val="1"/>
                        <c:pt idx="0">
                          <c:v>2035</c:v>
                        </c:pt>
                      </c15:dlblFieldTableCache>
                    </c15:dlblFTEntry>
                  </c15:dlblFieldTable>
                  <c15:showDataLabelsRange val="0"/>
                </c:ext>
                <c:ext xmlns:c16="http://schemas.microsoft.com/office/drawing/2014/chart" uri="{C3380CC4-5D6E-409C-BE32-E72D297353CC}">
                  <c16:uniqueId val="{0000001B-DC0E-4D26-A10A-0C51DF87A4F7}"/>
                </c:ext>
              </c:extLst>
            </c:dLbl>
            <c:dLbl>
              <c:idx val="28"/>
              <c:layout/>
              <c:tx>
                <c:strRef>
                  <c:f>Venezuela2019!$D$37</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{5791D5F4-E979-46C6-8CCC-692C05AEA113}</c15:txfldGUID>
                      <c15:f>Venezuela2019!$D$37</c15:f>
                      <c15:dlblFieldTableCache>
                        <c:ptCount val="1"/>
                        <c:pt idx="0">
                          <c:v>2040</c:v>
                        </c:pt>
                      </c15:dlblFieldTableCache>
                    </c15:dlblFTEntry>
                  </c15:dlblFieldTable>
                  <c15:showDataLabelsRange val="0"/>
                </c:ext>
                <c:ext xmlns:c16="http://schemas.microsoft.com/office/drawing/2014/chart" uri="{C3380CC4-5D6E-409C-BE32-E72D297353CC}">
                  <c16:uniqueId val="{0000001C-DC0E-4D26-A10A-0C51DF87A4F7}"/>
                </c:ext>
              </c:extLst>
            </c:dLbl>
            <c:dLbl>
              <c:idx val="29"/>
              <c:layout/>
              <c:tx>
                <c:strRef>
                  <c:f>Venezuela2019!$D$38</c:f>
                  <c:strCache>
                    <c:ptCount val="1"/>
                    <c:pt idx="0">
                      <c:v>2045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{E81ED034-20A6-4890-B987-F0E22D15766F}</c15:txfldGUID>
                      <c15:f>Venezuela2019!$D$38</c15:f>
                      <c15:dlblFieldTableCache>
                        <c:ptCount val="1"/>
                        <c:pt idx="0">
                          <c:v>2045</c:v>
                        </c:pt>
                      </c15:dlblFieldTableCache>
                    </c15:dlblFTEntry>
                  </c15:dlblFieldTable>
                  <c15:showDataLabelsRange val="0"/>
                </c:ext>
                <c:ext xmlns:c16="http://schemas.microsoft.com/office/drawing/2014/chart" uri="{C3380CC4-5D6E-409C-BE32-E72D297353CC}">
                  <c16:uniqueId val="{0000001D-DC0E-4D26-A10A-0C51DF87A4F7}"/>
                </c:ext>
              </c:extLst>
            </c:dLbl>
            <c:dLbl>
              <c:idx val="30"/>
              <c:layout/>
              <c:tx>
                <c:strRef>
                  <c:f>Venezuela2019!$D$39</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{E410A074-2FE8-446F-A19F-C0CCAC9FD046}</c15:txfldGUID>
                      <c15:f>Venezuela2019!$D$39</c15:f>
                      <c15:dlblFieldTableCache>
                        <c:ptCount val="1"/>
                        <c:pt idx="0">
                          <c:v>2050</c:v>
                        </c:pt>
                      </c15:dlblFieldTableCache>
                    </c15:dlblFTEntry>
                  </c15:dlblFieldTable>
                  <c15:showDataLabelsRange val="0"/>
                </c:ext>
                <c:ext xmlns:c16="http://schemas.microsoft.com/office/drawing/2014/chart" uri="{C3380CC4-5D6E-409C-BE32-E72D297353CC}">
                  <c16:uniqueId val="{0000001E-DC0E-4D26-A10A-0C51DF87A4F7}"/>
                </c:ext>
              </c:extLst>
            </c:dLbl>
            <c:dLbl>
              <c:idx val="31"/>
              <c:layout/>
              <c:tx>
                <c:strRef>
                  <c:f>Venezuela2019!$D$40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{F05583CD-13C0-4BDE-BFDE-7EDF881F085B}</c15:txfldGUID>
                      <c15:f>Venezuela2019!$D$40</c15:f>
                      <c15:dlblFieldTableCache>
                        <c:ptCount val="1"/>
                      </c15:dlblFieldTableCache>
                    </c15:dlblFTEntry>
                  </c15:dlblFieldTable>
                  <c15:showDataLabelsRange val="0"/>
                </c:ext>
                <c:ext xmlns:c16="http://schemas.microsoft.com/office/drawing/2014/chart" uri="{C3380CC4-5D6E-409C-BE32-E72D297353CC}">
                  <c16:uniqueId val="{0000001F-DC0E-4D26-A10A-0C51DF87A4F7}"/>
                </c:ext>
              </c:extLst>
            </c:dLbl>
            <c:dLbl>
              <c:idx val="32"/>
              <c:layout/>
              <c:tx>
                <c:strRef>
                  <c:f>Venezuela2019!$D$41</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{D76AC6F7-DA10-4B20-8704-3D559B7521B4}</c15:txfldGUID>
                      <c15:f>Venezuela2019!$D$41</c15:f>
                      <c15:dlblFieldTableCache>
                        <c:ptCount val="1"/>
                        <c:pt idx="0">
                          <c:v>2060</c:v>
                        </c:pt>
                      </c15:dlblFieldTableCache>
                    </c15:dlblFTEntry>
                  </c15:dlblFieldTable>
                  <c15:showDataLabelsRange val="0"/>
                </c:ext>
                <c:ext xmlns:c16="http://schemas.microsoft.com/office/drawing/2014/chart" uri="{C3380CC4-5D6E-409C-BE32-E72D297353CC}">
                  <c16:uniqueId val="{00000020-DC0E-4D26-A10A-0C51DF87A4F7}"/>
                </c:ext>
              </c:extLst>
            </c:dLbl>
            <c:dLbl>
              <c:idx val="33"/>
              <c:layout/>
              <c:tx>
                <c:strRef>
                  <c:f>Venezuela2019!$D$42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{4D8DFAA9-9691-4631-A26A-5E852E56C5A0}</c15:txfldGUID>
                      <c15:f>Venezuela2019!$D$42</c15:f>
                      <c15:dlblFieldTableCache>
                        <c:ptCount val="1"/>
                      </c15:dlblFieldTableCache>
                    </c15:dlblFTEntry>
                  </c15:dlblFieldTable>
                  <c15:showDataLabelsRange val="0"/>
                </c:ext>
                <c:ext xmlns:c16="http://schemas.microsoft.com/office/drawing/2014/chart" uri="{C3380CC4-5D6E-409C-BE32-E72D297353CC}">
                  <c16:uniqueId val="{00000021-DC0E-4D26-A10A-0C51DF87A4F7}"/>
                </c:ext>
              </c:extLst>
            </c:dLbl>
            <c:dLbl>
              <c:idx val="34"/>
              <c:layout/>
              <c:tx>
                <c:strRef>
                  <c:f>Venezuela2019!$D$43</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{A92418CF-B15E-4F4E-93ED-E4B351CC30DB}</c15:txfldGUID>
                      <c15:f>Venezuela2019!$D$43</c15:f>
                      <c15:dlblFieldTableCache>
                        <c:ptCount val="1"/>
                        <c:pt idx="0">
                          <c:v>2070</c:v>
                        </c:pt>
                      </c15:dlblFieldTableCache>
                    </c15:dlblFTEntry>
                  </c15:dlblFieldTable>
                  <c15:showDataLabelsRange val="0"/>
                </c:ext>
                <c:ext xmlns:c16="http://schemas.microsoft.com/office/drawing/2014/chart" uri="{C3380CC4-5D6E-409C-BE32-E72D297353CC}">
                  <c16:uniqueId val="{00000022-DC0E-4D26-A10A-0C51DF87A4F7}"/>
                </c:ext>
              </c:extLst>
            </c:dLbl>
            <c:dLbl>
              <c:idx val="35"/>
              <c:layout/>
              <c:tx>
                <c:strRef>
                  <c:f>Venezuela2019!$D$44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{CE0297C4-35A5-4BB3-B42C-18AF57A61E2F}</c15:txfldGUID>
                      <c15:f>Venezuela2019!$D$44</c15:f>
                      <c15:dlblFieldTableCache>
                        <c:ptCount val="1"/>
                      </c15:dlblFieldTableCache>
                    </c15:dlblFTEntry>
                  </c15:dlblFieldTable>
                  <c15:showDataLabelsRange val="0"/>
                </c:ext>
                <c:ext xmlns:c16="http://schemas.microsoft.com/office/drawing/2014/chart" uri="{C3380CC4-5D6E-409C-BE32-E72D297353CC}">
                  <c16:uniqueId val="{00000023-DC0E-4D26-A10A-0C51DF87A4F7}"/>
                </c:ext>
              </c:extLst>
            </c:dLbl>
            <c:dLbl>
              <c:idx val="36"/>
              <c:layout/>
              <c:tx>
                <c:strRef>
                  <c:f>Venezuela2019!$D$45</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{47B4E6EB-C0DA-4AC7-806B-026C38DA8BD8}</c15:txfldGUID>
                      <c15:f>Venezuela2019!$D$45</c15:f>
                      <c15:dlblFieldTableCache>
                        <c:ptCount val="1"/>
                        <c:pt idx="0">
                          <c:v>2080</c:v>
                        </c:pt>
                      </c15:dlblFieldTableCache>
                    </c15:dlblFTEntry>
                  </c15:dlblFieldTable>
                  <c15:showDataLabelsRange val="0"/>
                </c:ext>
                <c:ext xmlns:c16="http://schemas.microsoft.com/office/drawing/2014/chart" uri="{C3380CC4-5D6E-409C-BE32-E72D297353CC}">
                  <c16:uniqueId val="{00000024-DC0E-4D26-A10A-0C51DF87A4F7}"/>
                </c:ext>
              </c:extLst>
            </c:dLbl>
            <c:dLbl>
              <c:idx val="37"/>
              <c:layout/>
              <c:tx>
                <c:strRef>
                  <c:f>Venezuela2019!$D$46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{83FBD856-7365-44F1-AF29-1535B8C548F3}</c15:txfldGUID>
                      <c15:f>Venezuela2019!$D$46</c15:f>
                      <c15:dlblFieldTableCache>
                        <c:ptCount val="1"/>
                      </c15:dlblFieldTableCache>
                    </c15:dlblFTEntry>
                  </c15:dlblFieldTable>
                  <c15:showDataLabelsRange val="0"/>
                </c:ext>
                <c:ext xmlns:c16="http://schemas.microsoft.com/office/drawing/2014/chart" uri="{C3380CC4-5D6E-409C-BE32-E72D297353CC}">
                  <c16:uniqueId val="{00000025-DC0E-4D26-A10A-0C51DF87A4F7}"/>
                </c:ext>
              </c:extLst>
            </c:dLbl>
            <c:dLbl>
              <c:idx val="38"/>
              <c:layout/>
              <c:tx>
                <c:strRef>
                  <c:f>Venezuela2019!$D$47</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{1DD616A8-0DD7-4386-A9BF-C928781630C3}</c15:txfldGUID>
                      <c15:f>Venezuela2019!$D$47</c15:f>
                      <c15:dlblFieldTableCache>
                        <c:ptCount val="1"/>
                        <c:pt idx="0">
                          <c:v>2090</c:v>
                        </c:pt>
                      </c15:dlblFieldTableCache>
                    </c15:dlblFTEntry>
                  </c15:dlblFieldTable>
                  <c15:showDataLabelsRange val="0"/>
                </c:ext>
                <c:ext xmlns:c16="http://schemas.microsoft.com/office/drawing/2014/chart" uri="{C3380CC4-5D6E-409C-BE32-E72D297353CC}">
                  <c16:uniqueId val="{00000026-DC0E-4D26-A10A-0C51DF87A4F7}"/>
                </c:ext>
              </c:extLst>
            </c:dLbl>
            <c:dLbl>
              <c:idx val="39"/>
              <c:layout/>
              <c:tx>
                <c:strRef>
                  <c:f>Venezuela2019!$D$48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{A2C01289-B21C-4EA3-B59F-C491269AD63F}</c15:txfldGUID>
                      <c15:f>Venezuela2019!$D$48</c15:f>
                      <c15:dlblFieldTableCache>
                        <c:ptCount val="1"/>
                      </c15:dlblFieldTableCache>
                    </c15:dlblFTEntry>
                  </c15:dlblFieldTable>
                  <c15:showDataLabelsRange val="0"/>
                </c:ext>
                <c:ext xmlns:c16="http://schemas.microsoft.com/office/drawing/2014/chart" uri="{C3380CC4-5D6E-409C-BE32-E72D297353CC}">
                  <c16:uniqueId val="{00000027-DC0E-4D26-A10A-0C51DF87A4F7}"/>
                </c:ext>
              </c:extLst>
            </c:dLbl>
            <c:dLbl>
              <c:idx val="40"/>
              <c:layout/>
              <c:tx>
                <c:strRef>
                  <c:f>Venezuela2019!$D$49</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{2E83EE5C-0866-46D0-A07A-8753AEF3E7B0}</c15:txfldGUID>
                      <c15:f>Venezuela2019!$D$49</c15:f>
                      <c15:dlblFieldTableCache>
                        <c:ptCount val="1"/>
                        <c:pt idx="0">
                          <c:v>2100</c:v>
                        </c:pt>
                      </c15:dlblFieldTableCache>
                    </c15:dlblFTEntry>
                  </c15:dlblFieldTable>
                  <c15:showDataLabelsRange val="0"/>
                </c:ext>
                <c:ext xmlns:c16="http://schemas.microsoft.com/office/drawing/2014/chart" uri="{C3380CC4-5D6E-409C-BE32-E72D297353CC}">
                  <c16:uniqueId val="{00000028-DC0E-4D26-A10A-0C51DF87A4F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Venezuela2019!$B$9:$B$49</c:f>
              <c:numCache>
                <c:formatCode>0.000_ </c:formatCode>
                <c:ptCount val="41"/>
                <c:pt idx="0">
                  <c:v>2.2107397803952891E-2</c:v>
                </c:pt>
                <c:pt idx="1">
                  <c:v>2.0465759353164307E-2</c:v>
                </c:pt>
                <c:pt idx="2">
                  <c:v>2.2909976602116185E-2</c:v>
                </c:pt>
                <c:pt idx="3">
                  <c:v>3.1245851846675977E-2</c:v>
                </c:pt>
                <c:pt idx="4">
                  <c:v>3.2285556198842102E-2</c:v>
                </c:pt>
                <c:pt idx="5">
                  <c:v>3.1793064663605521E-2</c:v>
                </c:pt>
                <c:pt idx="6">
                  <c:v>2.46245767618287E-2</c:v>
                </c:pt>
                <c:pt idx="7">
                  <c:v>2.7087034438011592E-2</c:v>
                </c:pt>
                <c:pt idx="8">
                  <c:v>4.3339255100818555E-2</c:v>
                </c:pt>
                <c:pt idx="9">
                  <c:v>9.3518670413256191E-2</c:v>
                </c:pt>
                <c:pt idx="10">
                  <c:v>0.17355922676515617</c:v>
                </c:pt>
                <c:pt idx="11">
                  <c:v>0.26598629999999945</c:v>
                </c:pt>
                <c:pt idx="12">
                  <c:v>0.2947582999999997</c:v>
                </c:pt>
                <c:pt idx="13">
                  <c:v>0.32545520000000039</c:v>
                </c:pt>
                <c:pt idx="14">
                  <c:v>0.34972310000000012</c:v>
                </c:pt>
                <c:pt idx="15">
                  <c:v>0.37862180000000067</c:v>
                </c:pt>
                <c:pt idx="16">
                  <c:v>0.41300109999999995</c:v>
                </c:pt>
                <c:pt idx="17">
                  <c:v>0.44500540000000033</c:v>
                </c:pt>
                <c:pt idx="18">
                  <c:v>0.46115639999999836</c:v>
                </c:pt>
                <c:pt idx="19">
                  <c:v>0.45597809999999728</c:v>
                </c:pt>
                <c:pt idx="20">
                  <c:v>0.45013630000000121</c:v>
                </c:pt>
                <c:pt idx="21">
                  <c:v>0.42474940000000211</c:v>
                </c:pt>
                <c:pt idx="22">
                  <c:v>0.36493820000000027</c:v>
                </c:pt>
                <c:pt idx="23">
                  <c:v>-4.0000000000013359E-4</c:v>
                </c:pt>
                <c:pt idx="24">
                  <c:v>0.13992340000000247</c:v>
                </c:pt>
                <c:pt idx="25">
                  <c:v>0.51905289999999904</c:v>
                </c:pt>
                <c:pt idx="26">
                  <c:v>0.34032189999999896</c:v>
                </c:pt>
                <c:pt idx="27">
                  <c:v>0.21928530000000065</c:v>
                </c:pt>
                <c:pt idx="28">
                  <c:v>0.16304039999999986</c:v>
                </c:pt>
                <c:pt idx="29">
                  <c:v>0.12037929999999974</c:v>
                </c:pt>
                <c:pt idx="30">
                  <c:v>8.4640999999998454E-2</c:v>
                </c:pt>
                <c:pt idx="31">
                  <c:v>5.144250000000028E-2</c:v>
                </c:pt>
                <c:pt idx="32">
                  <c:v>1.9060000000001055E-2</c:v>
                </c:pt>
                <c:pt idx="33">
                  <c:v>-1.2567300000001325E-2</c:v>
                </c:pt>
                <c:pt idx="34">
                  <c:v>-4.2103900000001457E-2</c:v>
                </c:pt>
                <c:pt idx="35">
                  <c:v>-6.9036600000000448E-2</c:v>
                </c:pt>
                <c:pt idx="36">
                  <c:v>-9.1516599999997089E-2</c:v>
                </c:pt>
                <c:pt idx="37">
                  <c:v>-0.10971319999999878</c:v>
                </c:pt>
                <c:pt idx="38">
                  <c:v>-0.12549920000000298</c:v>
                </c:pt>
                <c:pt idx="39">
                  <c:v>-0.13836439999999967</c:v>
                </c:pt>
                <c:pt idx="40">
                  <c:v>-0.15122959999999636</c:v>
                </c:pt>
              </c:numCache>
            </c:numRef>
          </c:xVal>
          <c:yVal>
            <c:numRef>
              <c:f>Venezuela2019!$C$9:$C$49</c:f>
              <c:numCache>
                <c:formatCode>0.000_);[Red]\(0.000\)</c:formatCode>
                <c:ptCount val="41"/>
                <c:pt idx="0">
                  <c:v>0.78579760511080066</c:v>
                </c:pt>
                <c:pt idx="1">
                  <c:v>1.4490195392293874</c:v>
                </c:pt>
                <c:pt idx="2">
                  <c:v>1.809085572769016</c:v>
                </c:pt>
                <c:pt idx="3">
                  <c:v>2.136318837292873</c:v>
                </c:pt>
                <c:pt idx="4">
                  <c:v>2.4340026097025356</c:v>
                </c:pt>
                <c:pt idx="5">
                  <c:v>2.782029961269715</c:v>
                </c:pt>
                <c:pt idx="6">
                  <c:v>3.069863902974646</c:v>
                </c:pt>
                <c:pt idx="7">
                  <c:v>3.274521496506289</c:v>
                </c:pt>
                <c:pt idx="8">
                  <c:v>3.6116045917348778</c:v>
                </c:pt>
                <c:pt idx="9">
                  <c:v>4.14130659852266</c:v>
                </c:pt>
                <c:pt idx="10">
                  <c:v>5.4819780000000016</c:v>
                </c:pt>
                <c:pt idx="11">
                  <c:v>6.7446950000000028</c:v>
                </c:pt>
                <c:pt idx="12">
                  <c:v>8.1418409999999959</c:v>
                </c:pt>
                <c:pt idx="13">
                  <c:v>9.6922779999999999</c:v>
                </c:pt>
                <c:pt idx="14">
                  <c:v>11.396393</c:v>
                </c:pt>
                <c:pt idx="15">
                  <c:v>13.189509000000001</c:v>
                </c:pt>
                <c:pt idx="16">
                  <c:v>15.182611000000007</c:v>
                </c:pt>
                <c:pt idx="17">
                  <c:v>17.319520000000001</c:v>
                </c:pt>
                <c:pt idx="18">
                  <c:v>19.63266500000001</c:v>
                </c:pt>
                <c:pt idx="19">
                  <c:v>21.931083999999984</c:v>
                </c:pt>
                <c:pt idx="20">
                  <c:v>24.192445999999983</c:v>
                </c:pt>
                <c:pt idx="21">
                  <c:v>26.432446999999996</c:v>
                </c:pt>
                <c:pt idx="22">
                  <c:v>28.439940000000004</c:v>
                </c:pt>
                <c:pt idx="23">
                  <c:v>30.081828999999999</c:v>
                </c:pt>
                <c:pt idx="24">
                  <c:v>28.435940000000002</c:v>
                </c:pt>
                <c:pt idx="25">
                  <c:v>31.481063000000024</c:v>
                </c:pt>
                <c:pt idx="26">
                  <c:v>33.626468999999993</c:v>
                </c:pt>
                <c:pt idx="27">
                  <c:v>34.884282000000013</c:v>
                </c:pt>
                <c:pt idx="28">
                  <c:v>35.819322</c:v>
                </c:pt>
                <c:pt idx="29">
                  <c:v>36.514686000000012</c:v>
                </c:pt>
                <c:pt idx="30">
                  <c:v>37.023114999999997</c:v>
                </c:pt>
                <c:pt idx="31">
                  <c:v>37.361095999999996</c:v>
                </c:pt>
                <c:pt idx="32">
                  <c:v>37.53754</c:v>
                </c:pt>
                <c:pt idx="33">
                  <c:v>37.551696000000007</c:v>
                </c:pt>
                <c:pt idx="34">
                  <c:v>37.411866999999987</c:v>
                </c:pt>
                <c:pt idx="35">
                  <c:v>37.130656999999992</c:v>
                </c:pt>
                <c:pt idx="36">
                  <c:v>36.721500999999982</c:v>
                </c:pt>
                <c:pt idx="37">
                  <c:v>36.215491000000021</c:v>
                </c:pt>
                <c:pt idx="38">
                  <c:v>35.624368999999994</c:v>
                </c:pt>
                <c:pt idx="39">
                  <c:v>34.960498999999992</c:v>
                </c:pt>
                <c:pt idx="40">
                  <c:v>34.240724999999998</c:v>
                </c:pt>
              </c:numCache>
            </c:numRef>
          </c:yVal>
          <c:smooth val="1"/>
          <c:extLst>
            <c:ext xmlns:c16="http://schemas.microsoft.com/office/drawing/2014/chart" uri="{C3380CC4-5D6E-409C-BE32-E72D297353CC}">
              <c16:uniqueId val="{0000002B-DC0E-4D26-A10A-0C51DF87A4F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6729897512397542"/>
              <c:y val="0.9196519291989993"/>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Venezuela,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Peru total human population, with UN 2019 projections, 1000-2100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Peru2019!$D$9</c:f>
                  <c:strCache>
                    <c:ptCount val="1"/>
                    <c:pt idx="0">
                      <c:v>1000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{4B9BAB33-7AFA-4BBE-99C3-FAB1E47E40F3}</c15:txfldGUID>
                      <c15:f>Peru2019!$D$9</c15:f>
                      <c15:dlblFieldTableCache>
                        <c:ptCount val="1"/>
                        <c:pt idx="0">
                          <c:v>1000</c:v>
                        </c:pt>
                      </c15:dlblFieldTableCache>
                    </c15:dlblFTEntry>
                  </c15:dlblFieldTable>
                  <c15:showDataLabelsRange val="0"/>
                </c:ext>
                <c:ext xmlns:c16="http://schemas.microsoft.com/office/drawing/2014/chart" uri="{C3380CC4-5D6E-409C-BE32-E72D297353CC}">
                  <c16:uniqueId val="{00000000-81B4-4E5D-8A1F-04F019962514}"/>
                </c:ext>
              </c:extLst>
            </c:dLbl>
            <c:dLbl>
              <c:idx val="1"/>
              <c:layout/>
              <c:tx>
                <c:strRef>
                  <c:f>Peru2019!$D$10</c:f>
                  <c:strCache>
                    <c:ptCount val="1"/>
                    <c:pt idx="0">
                      <c:v>1500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{72D9DCB2-F413-44DF-BAA5-8197FF601696}</c15:txfldGUID>
                      <c15:f>Peru2019!$D$10</c15:f>
                      <c15:dlblFieldTableCache>
                        <c:ptCount val="1"/>
                        <c:pt idx="0">
                          <c:v>1500</c:v>
                        </c:pt>
                      </c15:dlblFieldTableCache>
                    </c15:dlblFTEntry>
                  </c15:dlblFieldTable>
                  <c15:showDataLabelsRange val="0"/>
                </c:ext>
                <c:ext xmlns:c16="http://schemas.microsoft.com/office/drawing/2014/chart" uri="{C3380CC4-5D6E-409C-BE32-E72D297353CC}">
                  <c16:uniqueId val="{00000001-81B4-4E5D-8A1F-04F019962514}"/>
                </c:ext>
              </c:extLst>
            </c:dLbl>
            <c:dLbl>
              <c:idx val="2"/>
              <c:layout/>
              <c:tx>
                <c:strRef>
                  <c:f>Peru2019!$D$11</c:f>
                  <c:strCache>
                    <c:ptCount val="1"/>
                    <c:pt idx="0">
                      <c:v>1600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{2E23A0B2-4280-47E7-9F45-018E3FF63D5D}</c15:txfldGUID>
                      <c15:f>Peru2019!$D$11</c15:f>
                      <c15:dlblFieldTableCache>
                        <c:ptCount val="1"/>
                        <c:pt idx="0">
                          <c:v>1600</c:v>
                        </c:pt>
                      </c15:dlblFieldTableCache>
                    </c15:dlblFTEntry>
                  </c15:dlblFieldTable>
                  <c15:showDataLabelsRange val="0"/>
                </c:ext>
                <c:ext xmlns:c16="http://schemas.microsoft.com/office/drawing/2014/chart" uri="{C3380CC4-5D6E-409C-BE32-E72D297353CC}">
                  <c16:uniqueId val="{00000002-81B4-4E5D-8A1F-04F019962514}"/>
                </c:ext>
              </c:extLst>
            </c:dLbl>
            <c:dLbl>
              <c:idx val="3"/>
              <c:layout/>
              <c:tx>
                <c:strRef>
                  <c:f>Peru2019!$D$12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{E09221A0-45A7-4A16-870B-614FE1EA9553}</c15:txfldGUID>
                      <c15:f>Peru2019!$D$12</c15:f>
                      <c15:dlblFieldTableCache>
                        <c:ptCount val="1"/>
                      </c15:dlblFieldTableCache>
                    </c15:dlblFTEntry>
                  </c15:dlblFieldTable>
                  <c15:showDataLabelsRange val="0"/>
                </c:ext>
                <c:ext xmlns:c16="http://schemas.microsoft.com/office/drawing/2014/chart" uri="{C3380CC4-5D6E-409C-BE32-E72D297353CC}">
                  <c16:uniqueId val="{00000003-81B4-4E5D-8A1F-04F019962514}"/>
                </c:ext>
              </c:extLst>
            </c:dLbl>
            <c:dLbl>
              <c:idx val="4"/>
              <c:layout/>
              <c:tx>
                <c:strRef>
                  <c:f>Peru2019!$D$13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{DF647E0C-1C48-47E1-9730-B14C0B8A70BF}</c15:txfldGUID>
                      <c15:f>Peru2019!$D$13</c15:f>
                      <c15:dlblFieldTableCache>
                        <c:ptCount val="1"/>
                      </c15:dlblFieldTableCache>
                    </c15:dlblFTEntry>
                  </c15:dlblFieldTable>
                  <c15:showDataLabelsRange val="0"/>
                </c:ext>
                <c:ext xmlns:c16="http://schemas.microsoft.com/office/drawing/2014/chart" uri="{C3380CC4-5D6E-409C-BE32-E72D297353CC}">
                  <c16:uniqueId val="{00000004-81B4-4E5D-8A1F-04F019962514}"/>
                </c:ext>
              </c:extLst>
            </c:dLbl>
            <c:dLbl>
              <c:idx val="5"/>
              <c:layout/>
              <c:tx>
                <c:strRef>
                  <c:f>Peru2019!$D$14</c:f>
                  <c:strCache>
                    <c:ptCount val="1"/>
                    <c:pt idx="0">
                      <c:v>1850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{7AD42826-AFCB-4ED4-8DB3-D1363E6567B1}</c15:txfldGUID>
                      <c15:f>Peru2019!$D$14</c15:f>
                      <c15:dlblFieldTableCache>
                        <c:ptCount val="1"/>
                        <c:pt idx="0">
                          <c:v>1850</c:v>
                        </c:pt>
                      </c15:dlblFieldTableCache>
                    </c15:dlblFTEntry>
                  </c15:dlblFieldTable>
                  <c15:showDataLabelsRange val="0"/>
                </c:ext>
                <c:ext xmlns:c16="http://schemas.microsoft.com/office/drawing/2014/chart" uri="{C3380CC4-5D6E-409C-BE32-E72D297353CC}">
                  <c16:uniqueId val="{00000005-81B4-4E5D-8A1F-04F019962514}"/>
                </c:ext>
              </c:extLst>
            </c:dLbl>
            <c:dLbl>
              <c:idx val="6"/>
              <c:layout/>
              <c:tx>
                <c:strRef>
                  <c:f>Peru2019!$D$15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{64672DA4-18A0-4745-9A9F-447185D74814}</c15:txfldGUID>
                      <c15:f>Peru2019!$D$15</c15:f>
                      <c15:dlblFieldTableCache>
                        <c:ptCount val="1"/>
                      </c15:dlblFieldTableCache>
                    </c15:dlblFTEntry>
                  </c15:dlblFieldTable>
                  <c15:showDataLabelsRange val="0"/>
                </c:ext>
                <c:ext xmlns:c16="http://schemas.microsoft.com/office/drawing/2014/chart" uri="{C3380CC4-5D6E-409C-BE32-E72D297353CC}">
                  <c16:uniqueId val="{00000006-81B4-4E5D-8A1F-04F019962514}"/>
                </c:ext>
              </c:extLst>
            </c:dLbl>
            <c:dLbl>
              <c:idx val="7"/>
              <c:layout/>
              <c:tx>
                <c:strRef>
                  <c:f>Peru2019!$D$16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{E49C899B-79F7-496C-A838-3843EA62EFD6}</c15:txfldGUID>
                      <c15:f>Peru2019!$D$16</c15:f>
                      <c15:dlblFieldTableCache>
                        <c:ptCount val="1"/>
                      </c15:dlblFieldTableCache>
                    </c15:dlblFTEntry>
                  </c15:dlblFieldTable>
                  <c15:showDataLabelsRange val="0"/>
                </c:ext>
                <c:ext xmlns:c16="http://schemas.microsoft.com/office/drawing/2014/chart" uri="{C3380CC4-5D6E-409C-BE32-E72D297353CC}">
                  <c16:uniqueId val="{00000007-81B4-4E5D-8A1F-04F019962514}"/>
                </c:ext>
              </c:extLst>
            </c:dLbl>
            <c:dLbl>
              <c:idx val="8"/>
              <c:layout/>
              <c:tx>
                <c:strRef>
                  <c:f>Peru2019!$D$17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{C16A1659-3CB0-4FCE-AFDE-FBAFF16031B3}</c15:txfldGUID>
                      <c15:f>Peru2019!$D$17</c15:f>
                      <c15:dlblFieldTableCache>
                        <c:ptCount val="1"/>
                      </c15:dlblFieldTableCache>
                    </c15:dlblFTEntry>
                  </c15:dlblFieldTable>
                  <c15:showDataLabelsRange val="0"/>
                </c:ext>
                <c:ext xmlns:c16="http://schemas.microsoft.com/office/drawing/2014/chart" uri="{C3380CC4-5D6E-409C-BE32-E72D297353CC}">
                  <c16:uniqueId val="{00000008-81B4-4E5D-8A1F-04F019962514}"/>
                </c:ext>
              </c:extLst>
            </c:dLbl>
            <c:dLbl>
              <c:idx val="9"/>
              <c:layout/>
              <c:tx>
                <c:strRef>
                  <c:f>Peru2019!$D$18</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{AC1F7719-4D58-45AA-9FD0-47D1D0F95367}</c15:txfldGUID>
                      <c15:f>Peru2019!$D$18</c15:f>
                      <c15:dlblFieldTableCache>
                        <c:ptCount val="1"/>
                        <c:pt idx="0">
                          <c:v>1910</c:v>
                        </c:pt>
                      </c15:dlblFieldTableCache>
                    </c15:dlblFTEntry>
                  </c15:dlblFieldTable>
                  <c15:showDataLabelsRange val="0"/>
                </c:ext>
                <c:ext xmlns:c16="http://schemas.microsoft.com/office/drawing/2014/chart" uri="{C3380CC4-5D6E-409C-BE32-E72D297353CC}">
                  <c16:uniqueId val="{00000009-81B4-4E5D-8A1F-04F019962514}"/>
                </c:ext>
              </c:extLst>
            </c:dLbl>
            <c:dLbl>
              <c:idx val="10"/>
              <c:layout/>
              <c:tx>
                <c:strRef>
                  <c:f>Peru2019!$D$19</c:f>
                  <c:strCache>
                    <c:ptCount val="1"/>
                    <c:pt idx="0">
                      <c:v>1920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{11ADDAE1-DA8F-4DAD-A2E6-78E0171981B5}</c15:txfldGUID>
                      <c15:f>Peru2019!$D$19</c15:f>
                      <c15:dlblFieldTableCache>
                        <c:ptCount val="1"/>
                        <c:pt idx="0">
                          <c:v>1920</c:v>
                        </c:pt>
                      </c15:dlblFieldTableCache>
                    </c15:dlblFTEntry>
                  </c15:dlblFieldTable>
                  <c15:showDataLabelsRange val="0"/>
                </c:ext>
                <c:ext xmlns:c16="http://schemas.microsoft.com/office/drawing/2014/chart" uri="{C3380CC4-5D6E-409C-BE32-E72D297353CC}">
                  <c16:uniqueId val="{0000000A-81B4-4E5D-8A1F-04F019962514}"/>
                </c:ext>
              </c:extLst>
            </c:dLbl>
            <c:dLbl>
              <c:idx val="11"/>
              <c:layout/>
              <c:tx>
                <c:strRef>
                  <c:f>Peru2019!$D$20</c:f>
                  <c:strCache>
                    <c:ptCount val="1"/>
                    <c:pt idx="0">
                      <c:v>1930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{F45703CC-F986-4D20-A88B-2F8FCE2BA36D}</c15:txfldGUID>
                      <c15:f>Peru2019!$D$20</c15:f>
                      <c15:dlblFieldTableCache>
                        <c:ptCount val="1"/>
                        <c:pt idx="0">
                          <c:v>1930</c:v>
                        </c:pt>
                      </c15:dlblFieldTableCache>
                    </c15:dlblFTEntry>
                  </c15:dlblFieldTable>
                  <c15:showDataLabelsRange val="0"/>
                </c:ext>
                <c:ext xmlns:c16="http://schemas.microsoft.com/office/drawing/2014/chart" uri="{C3380CC4-5D6E-409C-BE32-E72D297353CC}">
                  <c16:uniqueId val="{0000000B-81B4-4E5D-8A1F-04F019962514}"/>
                </c:ext>
              </c:extLst>
            </c:dLbl>
            <c:dLbl>
              <c:idx val="12"/>
              <c:layout/>
              <c:tx>
                <c:strRef>
                  <c:f>Peru2019!$D$21</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{289FA033-BD0A-4789-8A1D-0784806E372A}</c15:txfldGUID>
                      <c15:f>Peru2019!$D$21</c15:f>
                      <c15:dlblFieldTableCache>
                        <c:ptCount val="1"/>
                        <c:pt idx="0">
                          <c:v>1940</c:v>
                        </c:pt>
                      </c15:dlblFieldTableCache>
                    </c15:dlblFTEntry>
                  </c15:dlblFieldTable>
                  <c15:showDataLabelsRange val="0"/>
                </c:ext>
                <c:ext xmlns:c16="http://schemas.microsoft.com/office/drawing/2014/chart" uri="{C3380CC4-5D6E-409C-BE32-E72D297353CC}">
                  <c16:uniqueId val="{0000000C-81B4-4E5D-8A1F-04F019962514}"/>
                </c:ext>
              </c:extLst>
            </c:dLbl>
            <c:dLbl>
              <c:idx val="13"/>
              <c:layout/>
              <c:tx>
                <c:strRef>
                  <c:f>Peru2019!$D$22</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{6253AD22-68A3-4750-BBF1-8671841744EB}</c15:txfldGUID>
                      <c15:f>Peru2019!$D$22</c15:f>
                      <c15:dlblFieldTableCache>
                        <c:ptCount val="1"/>
                        <c:pt idx="0">
                          <c:v>1950</c:v>
                        </c:pt>
                      </c15:dlblFieldTableCache>
                    </c15:dlblFTEntry>
                  </c15:dlblFieldTable>
                  <c15:showDataLabelsRange val="0"/>
                </c:ext>
                <c:ext xmlns:c16="http://schemas.microsoft.com/office/drawing/2014/chart" uri="{C3380CC4-5D6E-409C-BE32-E72D297353CC}">
                  <c16:uniqueId val="{0000000D-81B4-4E5D-8A1F-04F019962514}"/>
                </c:ext>
              </c:extLst>
            </c:dLbl>
            <c:dLbl>
              <c:idx val="14"/>
              <c:layout/>
              <c:tx>
                <c:strRef>
                  <c:f>Peru2019!$D$23</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{E5B93702-EAD4-42AE-AB4A-15BA0FD896C0}</c15:txfldGUID>
                      <c15:f>Peru2019!$D$23</c15:f>
                      <c15:dlblFieldTableCache>
                        <c:ptCount val="1"/>
                        <c:pt idx="0">
                          <c:v>1955</c:v>
                        </c:pt>
                      </c15:dlblFieldTableCache>
                    </c15:dlblFTEntry>
                  </c15:dlblFieldTable>
                  <c15:showDataLabelsRange val="0"/>
                </c:ext>
                <c:ext xmlns:c16="http://schemas.microsoft.com/office/drawing/2014/chart" uri="{C3380CC4-5D6E-409C-BE32-E72D297353CC}">
                  <c16:uniqueId val="{0000000E-81B4-4E5D-8A1F-04F019962514}"/>
                </c:ext>
              </c:extLst>
            </c:dLbl>
            <c:dLbl>
              <c:idx val="15"/>
              <c:layout/>
              <c:tx>
                <c:strRef>
                  <c:f>Peru2019!$D$24</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{28A9A2A7-F6F2-4BE3-BD83-74FC341C952A}</c15:txfldGUID>
                      <c15:f>Peru2019!$D$24</c15:f>
                      <c15:dlblFieldTableCache>
                        <c:ptCount val="1"/>
                        <c:pt idx="0">
                          <c:v>1960</c:v>
                        </c:pt>
                      </c15:dlblFieldTableCache>
                    </c15:dlblFTEntry>
                  </c15:dlblFieldTable>
                  <c15:showDataLabelsRange val="0"/>
                </c:ext>
                <c:ext xmlns:c16="http://schemas.microsoft.com/office/drawing/2014/chart" uri="{C3380CC4-5D6E-409C-BE32-E72D297353CC}">
                  <c16:uniqueId val="{0000000F-81B4-4E5D-8A1F-04F019962514}"/>
                </c:ext>
              </c:extLst>
            </c:dLbl>
            <c:dLbl>
              <c:idx val="16"/>
              <c:layout/>
              <c:tx>
                <c:strRef>
                  <c:f>Peru2019!$D$25</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{B09EE920-94A9-4AB9-93C0-0F23DC097748}</c15:txfldGUID>
                      <c15:f>Peru2019!$D$25</c15:f>
                      <c15:dlblFieldTableCache>
                        <c:ptCount val="1"/>
                        <c:pt idx="0">
                          <c:v>1965</c:v>
                        </c:pt>
                      </c15:dlblFieldTableCache>
                    </c15:dlblFTEntry>
                  </c15:dlblFieldTable>
                  <c15:showDataLabelsRange val="0"/>
                </c:ext>
                <c:ext xmlns:c16="http://schemas.microsoft.com/office/drawing/2014/chart" uri="{C3380CC4-5D6E-409C-BE32-E72D297353CC}">
                  <c16:uniqueId val="{00000010-81B4-4E5D-8A1F-04F019962514}"/>
                </c:ext>
              </c:extLst>
            </c:dLbl>
            <c:dLbl>
              <c:idx val="17"/>
              <c:layout/>
              <c:tx>
                <c:strRef>
                  <c:f>Peru2019!$D$26</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{AB8F7C72-6F55-400D-ABC3-1B856D845D99}</c15:txfldGUID>
                      <c15:f>Peru2019!$D$26</c15:f>
                      <c15:dlblFieldTableCache>
                        <c:ptCount val="1"/>
                        <c:pt idx="0">
                          <c:v>1970</c:v>
                        </c:pt>
                      </c15:dlblFieldTableCache>
                    </c15:dlblFTEntry>
                  </c15:dlblFieldTable>
                  <c15:showDataLabelsRange val="0"/>
                </c:ext>
                <c:ext xmlns:c16="http://schemas.microsoft.com/office/drawing/2014/chart" uri="{C3380CC4-5D6E-409C-BE32-E72D297353CC}">
                  <c16:uniqueId val="{00000011-81B4-4E5D-8A1F-04F019962514}"/>
                </c:ext>
              </c:extLst>
            </c:dLbl>
            <c:dLbl>
              <c:idx val="18"/>
              <c:layout/>
              <c:tx>
                <c:strRef>
                  <c:f>Peru2019!$D$27</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{CD8D3CE0-5D70-4D44-BEFD-6A92469EF132}</c15:txfldGUID>
                      <c15:f>Peru2019!$D$27</c15:f>
                      <c15:dlblFieldTableCache>
                        <c:ptCount val="1"/>
                        <c:pt idx="0">
                          <c:v>1975</c:v>
                        </c:pt>
                      </c15:dlblFieldTableCache>
                    </c15:dlblFTEntry>
                  </c15:dlblFieldTable>
                  <c15:showDataLabelsRange val="0"/>
                </c:ext>
                <c:ext xmlns:c16="http://schemas.microsoft.com/office/drawing/2014/chart" uri="{C3380CC4-5D6E-409C-BE32-E72D297353CC}">
                  <c16:uniqueId val="{00000012-81B4-4E5D-8A1F-04F019962514}"/>
                </c:ext>
              </c:extLst>
            </c:dLbl>
            <c:dLbl>
              <c:idx val="19"/>
              <c:layout/>
              <c:tx>
                <c:strRef>
                  <c:f>Peru2019!$D$28</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{B2276732-D1E2-452C-89BF-6456571C606F}</c15:txfldGUID>
                      <c15:f>Peru2019!$D$28</c15:f>
                      <c15:dlblFieldTableCache>
                        <c:ptCount val="1"/>
                        <c:pt idx="0">
                          <c:v>1980</c:v>
                        </c:pt>
                      </c15:dlblFieldTableCache>
                    </c15:dlblFTEntry>
                  </c15:dlblFieldTable>
                  <c15:showDataLabelsRange val="0"/>
                </c:ext>
                <c:ext xmlns:c16="http://schemas.microsoft.com/office/drawing/2014/chart" uri="{C3380CC4-5D6E-409C-BE32-E72D297353CC}">
                  <c16:uniqueId val="{00000013-81B4-4E5D-8A1F-04F019962514}"/>
                </c:ext>
              </c:extLst>
            </c:dLbl>
            <c:dLbl>
              <c:idx val="20"/>
              <c:layout/>
              <c:tx>
                <c:strRef>
                  <c:f>Peru2019!$D$29</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{8BD68FC7-C900-45B1-BD99-56054D181924}</c15:txfldGUID>
                      <c15:f>Peru2019!$D$29</c15:f>
                      <c15:dlblFieldTableCache>
                        <c:ptCount val="1"/>
                        <c:pt idx="0">
                          <c:v>1985</c:v>
                        </c:pt>
                      </c15:dlblFieldTableCache>
                    </c15:dlblFTEntry>
                  </c15:dlblFieldTable>
                  <c15:showDataLabelsRange val="0"/>
                </c:ext>
                <c:ext xmlns:c16="http://schemas.microsoft.com/office/drawing/2014/chart" uri="{C3380CC4-5D6E-409C-BE32-E72D297353CC}">
                  <c16:uniqueId val="{00000014-81B4-4E5D-8A1F-04F019962514}"/>
                </c:ext>
              </c:extLst>
            </c:dLbl>
            <c:dLbl>
              <c:idx val="21"/>
              <c:layout/>
              <c:tx>
                <c:strRef>
                  <c:f>Peru2019!$D$30</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{996BA7DB-DE55-4867-9F0B-997150911383}</c15:txfldGUID>
                      <c15:f>Peru2019!$D$30</c15:f>
                      <c15:dlblFieldTableCache>
                        <c:ptCount val="1"/>
                        <c:pt idx="0">
                          <c:v>1990</c:v>
                        </c:pt>
                      </c15:dlblFieldTableCache>
                    </c15:dlblFTEntry>
                  </c15:dlblFieldTable>
                  <c15:showDataLabelsRange val="0"/>
                </c:ext>
                <c:ext xmlns:c16="http://schemas.microsoft.com/office/drawing/2014/chart" uri="{C3380CC4-5D6E-409C-BE32-E72D297353CC}">
                  <c16:uniqueId val="{00000015-81B4-4E5D-8A1F-04F019962514}"/>
                </c:ext>
              </c:extLst>
            </c:dLbl>
            <c:dLbl>
              <c:idx val="22"/>
              <c:layout/>
              <c:tx>
                <c:strRef>
                  <c:f>Peru2019!$D$31</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{757711BB-FA1E-4C21-858B-46948EAF0513}</c15:txfldGUID>
                      <c15:f>Peru2019!$D$31</c15:f>
                      <c15:dlblFieldTableCache>
                        <c:ptCount val="1"/>
                        <c:pt idx="0">
                          <c:v>1995</c:v>
                        </c:pt>
                      </c15:dlblFieldTableCache>
                    </c15:dlblFTEntry>
                  </c15:dlblFieldTable>
                  <c15:showDataLabelsRange val="0"/>
                </c:ext>
                <c:ext xmlns:c16="http://schemas.microsoft.com/office/drawing/2014/chart" uri="{C3380CC4-5D6E-409C-BE32-E72D297353CC}">
                  <c16:uniqueId val="{00000016-81B4-4E5D-8A1F-04F019962514}"/>
                </c:ext>
              </c:extLst>
            </c:dLbl>
            <c:dLbl>
              <c:idx val="23"/>
              <c:layout/>
              <c:tx>
                <c:strRef>
                  <c:f>Peru2019!$D$32</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{A3BD2D97-CFD5-4DFC-896F-5DECB153159B}</c15:txfldGUID>
                      <c15:f>Peru2019!$D$32</c15:f>
                      <c15:dlblFieldTableCache>
                        <c:ptCount val="1"/>
                        <c:pt idx="0">
                          <c:v>2000</c:v>
                        </c:pt>
                      </c15:dlblFieldTableCache>
                    </c15:dlblFTEntry>
                  </c15:dlblFieldTable>
                  <c15:showDataLabelsRange val="0"/>
                </c:ext>
                <c:ext xmlns:c16="http://schemas.microsoft.com/office/drawing/2014/chart" uri="{C3380CC4-5D6E-409C-BE32-E72D297353CC}">
                  <c16:uniqueId val="{00000017-81B4-4E5D-8A1F-04F019962514}"/>
                </c:ext>
              </c:extLst>
            </c:dLbl>
            <c:dLbl>
              <c:idx val="24"/>
              <c:layout/>
              <c:tx>
                <c:strRef>
                  <c:f>Peru2019!$D$33</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{B9CF3E45-3BED-4C7F-A0A8-01A7F973E8EE}</c15:txfldGUID>
                      <c15:f>Peru2019!$D$33</c15:f>
                      <c15:dlblFieldTableCache>
                        <c:ptCount val="1"/>
                        <c:pt idx="0">
                          <c:v>2005</c:v>
                        </c:pt>
                      </c15:dlblFieldTableCache>
                    </c15:dlblFTEntry>
                  </c15:dlblFieldTable>
                  <c15:showDataLabelsRange val="0"/>
                </c:ext>
                <c:ext xmlns:c16="http://schemas.microsoft.com/office/drawing/2014/chart" uri="{C3380CC4-5D6E-409C-BE32-E72D297353CC}">
                  <c16:uniqueId val="{00000018-81B4-4E5D-8A1F-04F019962514}"/>
                </c:ext>
              </c:extLst>
            </c:dLbl>
            <c:dLbl>
              <c:idx val="25"/>
              <c:layout/>
              <c:tx>
                <c:strRef>
                  <c:f>Peru2019!$D$34</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{4AD3169B-7F0E-4F5A-ACFB-A5386F624E98}</c15:txfldGUID>
                      <c15:f>Peru2019!$D$34</c15:f>
                      <c15:dlblFieldTableCache>
                        <c:ptCount val="1"/>
                        <c:pt idx="0">
                          <c:v>2010</c:v>
                        </c:pt>
                      </c15:dlblFieldTableCache>
                    </c15:dlblFTEntry>
                  </c15:dlblFieldTable>
                  <c15:showDataLabelsRange val="0"/>
                </c:ext>
                <c:ext xmlns:c16="http://schemas.microsoft.com/office/drawing/2014/chart" uri="{C3380CC4-5D6E-409C-BE32-E72D297353CC}">
                  <c16:uniqueId val="{00000019-81B4-4E5D-8A1F-04F019962514}"/>
                </c:ext>
              </c:extLst>
            </c:dLbl>
            <c:dLbl>
              <c:idx val="26"/>
              <c:layout/>
              <c:tx>
                <c:strRef>
                  <c:f>Peru2019!$D$35</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{3138C673-D500-4A54-B964-07865E1778BB}</c15:txfldGUID>
                      <c15:f>Peru2019!$D$35</c15:f>
                      <c15:dlblFieldTableCache>
                        <c:ptCount val="1"/>
                        <c:pt idx="0">
                          <c:v>2015</c:v>
                        </c:pt>
                      </c15:dlblFieldTableCache>
                    </c15:dlblFTEntry>
                  </c15:dlblFieldTable>
                  <c15:showDataLabelsRange val="0"/>
                </c:ext>
                <c:ext xmlns:c16="http://schemas.microsoft.com/office/drawing/2014/chart" uri="{C3380CC4-5D6E-409C-BE32-E72D297353CC}">
                  <c16:uniqueId val="{0000001A-81B4-4E5D-8A1F-04F019962514}"/>
                </c:ext>
              </c:extLst>
            </c:dLbl>
            <c:dLbl>
              <c:idx val="27"/>
              <c:layout/>
              <c:tx>
                <c:strRef>
                  <c:f>Peru2019!$D$36</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{5DD95163-AD9D-4AD1-9E7B-E5CD33C024FF}</c15:txfldGUID>
                      <c15:f>Peru2019!$D$36</c15:f>
                      <c15:dlblFieldTableCache>
                        <c:ptCount val="1"/>
                        <c:pt idx="0">
                          <c:v>2020</c:v>
                        </c:pt>
                      </c15:dlblFieldTableCache>
                    </c15:dlblFTEntry>
                  </c15:dlblFieldTable>
                  <c15:showDataLabelsRange val="0"/>
                </c:ext>
                <c:ext xmlns:c16="http://schemas.microsoft.com/office/drawing/2014/chart" uri="{C3380CC4-5D6E-409C-BE32-E72D297353CC}">
                  <c16:uniqueId val="{0000001B-81B4-4E5D-8A1F-04F019962514}"/>
                </c:ext>
              </c:extLst>
            </c:dLbl>
            <c:dLbl>
              <c:idx val="28"/>
              <c:layout/>
              <c:tx>
                <c:strRef>
                  <c:f>Peru2019!$D$37</c:f>
                  <c:strCache>
                    <c:ptCount val="1"/>
                    <c:pt idx="0">
                      <c:v>2025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{36E48780-13D3-4096-817D-5FE4D2360519}</c15:txfldGUID>
                      <c15:f>Peru2019!$D$37</c15:f>
                      <c15:dlblFieldTableCache>
                        <c:ptCount val="1"/>
                        <c:pt idx="0">
                          <c:v>2025</c:v>
                        </c:pt>
                      </c15:dlblFieldTableCache>
                    </c15:dlblFTEntry>
                  </c15:dlblFieldTable>
                  <c15:showDataLabelsRange val="0"/>
                </c:ext>
                <c:ext xmlns:c16="http://schemas.microsoft.com/office/drawing/2014/chart" uri="{C3380CC4-5D6E-409C-BE32-E72D297353CC}">
                  <c16:uniqueId val="{0000001C-81B4-4E5D-8A1F-04F019962514}"/>
                </c:ext>
              </c:extLst>
            </c:dLbl>
            <c:dLbl>
              <c:idx val="29"/>
              <c:layout/>
              <c:tx>
                <c:strRef>
                  <c:f>Peru2019!$D$38</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{8ECB35CE-D71A-46AD-86DD-B8079218F4B5}</c15:txfldGUID>
                      <c15:f>Peru2019!$D$38</c15:f>
                      <c15:dlblFieldTableCache>
                        <c:ptCount val="1"/>
                        <c:pt idx="0">
                          <c:v>2030</c:v>
                        </c:pt>
                      </c15:dlblFieldTableCache>
                    </c15:dlblFTEntry>
                  </c15:dlblFieldTable>
                  <c15:showDataLabelsRange val="0"/>
                </c:ext>
                <c:ext xmlns:c16="http://schemas.microsoft.com/office/drawing/2014/chart" uri="{C3380CC4-5D6E-409C-BE32-E72D297353CC}">
                  <c16:uniqueId val="{0000001D-81B4-4E5D-8A1F-04F019962514}"/>
                </c:ext>
              </c:extLst>
            </c:dLbl>
            <c:dLbl>
              <c:idx val="30"/>
              <c:layout/>
              <c:tx>
                <c:strRef>
                  <c:f>Peru2019!$D$39</c:f>
                  <c:strCache>
                    <c:ptCount val="1"/>
                    <c:pt idx="0">
                      <c:v>2035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{A5CE0869-9E9B-4CBA-9C6F-48CA8BBCD76A}</c15:txfldGUID>
                      <c15:f>Peru2019!$D$39</c15:f>
                      <c15:dlblFieldTableCache>
                        <c:ptCount val="1"/>
                        <c:pt idx="0">
                          <c:v>2035</c:v>
                        </c:pt>
                      </c15:dlblFieldTableCache>
                    </c15:dlblFTEntry>
                  </c15:dlblFieldTable>
                  <c15:showDataLabelsRange val="0"/>
                </c:ext>
                <c:ext xmlns:c16="http://schemas.microsoft.com/office/drawing/2014/chart" uri="{C3380CC4-5D6E-409C-BE32-E72D297353CC}">
                  <c16:uniqueId val="{0000001E-81B4-4E5D-8A1F-04F019962514}"/>
                </c:ext>
              </c:extLst>
            </c:dLbl>
            <c:dLbl>
              <c:idx val="31"/>
              <c:layout/>
              <c:tx>
                <c:strRef>
                  <c:f>Peru2019!$D$40</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{DD888900-2F67-4DC4-B01B-271EAF84AB8A}</c15:txfldGUID>
                      <c15:f>Peru2019!$D$40</c15:f>
                      <c15:dlblFieldTableCache>
                        <c:ptCount val="1"/>
                        <c:pt idx="0">
                          <c:v>2040</c:v>
                        </c:pt>
                      </c15:dlblFieldTableCache>
                    </c15:dlblFTEntry>
                  </c15:dlblFieldTable>
                  <c15:showDataLabelsRange val="0"/>
                </c:ext>
                <c:ext xmlns:c16="http://schemas.microsoft.com/office/drawing/2014/chart" uri="{C3380CC4-5D6E-409C-BE32-E72D297353CC}">
                  <c16:uniqueId val="{0000001F-81B4-4E5D-8A1F-04F019962514}"/>
                </c:ext>
              </c:extLst>
            </c:dLbl>
            <c:dLbl>
              <c:idx val="32"/>
              <c:layout/>
              <c:tx>
                <c:strRef>
                  <c:f>Peru2019!$D$41</c:f>
                  <c:strCache>
                    <c:ptCount val="1"/>
                    <c:pt idx="0">
                      <c:v>2045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{B491A028-36F1-457D-8B82-BE22735960D4}</c15:txfldGUID>
                      <c15:f>Peru2019!$D$41</c15:f>
                      <c15:dlblFieldTableCache>
                        <c:ptCount val="1"/>
                        <c:pt idx="0">
                          <c:v>2045</c:v>
                        </c:pt>
                      </c15:dlblFieldTableCache>
                    </c15:dlblFTEntry>
                  </c15:dlblFieldTable>
                  <c15:showDataLabelsRange val="0"/>
                </c:ext>
                <c:ext xmlns:c16="http://schemas.microsoft.com/office/drawing/2014/chart" uri="{C3380CC4-5D6E-409C-BE32-E72D297353CC}">
                  <c16:uniqueId val="{00000020-81B4-4E5D-8A1F-04F019962514}"/>
                </c:ext>
              </c:extLst>
            </c:dLbl>
            <c:dLbl>
              <c:idx val="33"/>
              <c:layout/>
              <c:tx>
                <c:strRef>
                  <c:f>Peru2019!$D$42</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{C8113E65-E1B2-4E3F-90A9-17F0BE1D7AD7}</c15:txfldGUID>
                      <c15:f>Peru2019!$D$42</c15:f>
                      <c15:dlblFieldTableCache>
                        <c:ptCount val="1"/>
                        <c:pt idx="0">
                          <c:v>2050</c:v>
                        </c:pt>
                      </c15:dlblFieldTableCache>
                    </c15:dlblFTEntry>
                  </c15:dlblFieldTable>
                  <c15:showDataLabelsRange val="0"/>
                </c:ext>
                <c:ext xmlns:c16="http://schemas.microsoft.com/office/drawing/2014/chart" uri="{C3380CC4-5D6E-409C-BE32-E72D297353CC}">
                  <c16:uniqueId val="{00000021-81B4-4E5D-8A1F-04F019962514}"/>
                </c:ext>
              </c:extLst>
            </c:dLbl>
            <c:dLbl>
              <c:idx val="34"/>
              <c:layout/>
              <c:tx>
                <c:strRef>
                  <c:f>Peru2019!$D$43</c:f>
                  <c:strCache>
                    <c:ptCount val="1"/>
                    <c:pt idx="0">
                      <c:v>2055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{510A6A2E-7B50-4074-8B55-BB5712E02886}</c15:txfldGUID>
                      <c15:f>Peru2019!$D$43</c15:f>
                      <c15:dlblFieldTableCache>
                        <c:ptCount val="1"/>
                        <c:pt idx="0">
                          <c:v>2055</c:v>
                        </c:pt>
                      </c15:dlblFieldTableCache>
                    </c15:dlblFTEntry>
                  </c15:dlblFieldTable>
                  <c15:showDataLabelsRange val="0"/>
                </c:ext>
                <c:ext xmlns:c16="http://schemas.microsoft.com/office/drawing/2014/chart" uri="{C3380CC4-5D6E-409C-BE32-E72D297353CC}">
                  <c16:uniqueId val="{00000000-CC60-46A9-A110-1DE4DF4DA551}"/>
                </c:ext>
              </c:extLst>
            </c:dLbl>
            <c:dLbl>
              <c:idx val="35"/>
              <c:layout/>
              <c:tx>
                <c:strRef>
                  <c:f>Peru2019!$D$44</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{81739C64-6648-4193-8730-0A4CB7B9EDFC}</c15:txfldGUID>
                      <c15:f>Peru2019!$D$44</c15:f>
                      <c15:dlblFieldTableCache>
                        <c:ptCount val="1"/>
                        <c:pt idx="0">
                          <c:v>2060</c:v>
                        </c:pt>
                      </c15:dlblFieldTableCache>
                    </c15:dlblFTEntry>
                  </c15:dlblFieldTable>
                  <c15:showDataLabelsRange val="0"/>
                </c:ext>
                <c:ext xmlns:c16="http://schemas.microsoft.com/office/drawing/2014/chart" uri="{C3380CC4-5D6E-409C-BE32-E72D297353CC}">
                  <c16:uniqueId val="{00000001-CC60-46A9-A110-1DE4DF4DA551}"/>
                </c:ext>
              </c:extLst>
            </c:dLbl>
            <c:dLbl>
              <c:idx val="36"/>
              <c:layout/>
              <c:tx>
                <c:strRef>
                  <c:f>Peru2019!$D$45</c:f>
                  <c:strCache>
                    <c:ptCount val="1"/>
                    <c:pt idx="0">
                      <c:v>2065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{18A6BA68-2CC5-40A1-B335-F679D2894228}</c15:txfldGUID>
                      <c15:f>Peru2019!$D$45</c15:f>
                      <c15:dlblFieldTableCache>
                        <c:ptCount val="1"/>
                        <c:pt idx="0">
                          <c:v>2065</c:v>
                        </c:pt>
                      </c15:dlblFieldTableCache>
                    </c15:dlblFTEntry>
                  </c15:dlblFieldTable>
                  <c15:showDataLabelsRange val="0"/>
                </c:ext>
                <c:ext xmlns:c16="http://schemas.microsoft.com/office/drawing/2014/chart" uri="{C3380CC4-5D6E-409C-BE32-E72D297353CC}">
                  <c16:uniqueId val="{00000002-CC60-46A9-A110-1DE4DF4DA551}"/>
                </c:ext>
              </c:extLst>
            </c:dLbl>
            <c:dLbl>
              <c:idx val="37"/>
              <c:layout/>
              <c:tx>
                <c:strRef>
                  <c:f>Peru2019!$D$46</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{C5981402-4742-4753-BDEF-D169B67D5F33}</c15:txfldGUID>
                      <c15:f>Peru2019!$D$46</c15:f>
                      <c15:dlblFieldTableCache>
                        <c:ptCount val="1"/>
                        <c:pt idx="0">
                          <c:v>2070</c:v>
                        </c:pt>
                      </c15:dlblFieldTableCache>
                    </c15:dlblFTEntry>
                  </c15:dlblFieldTable>
                  <c15:showDataLabelsRange val="0"/>
                </c:ext>
                <c:ext xmlns:c16="http://schemas.microsoft.com/office/drawing/2014/chart" uri="{C3380CC4-5D6E-409C-BE32-E72D297353CC}">
                  <c16:uniqueId val="{00000003-CC60-46A9-A110-1DE4DF4DA551}"/>
                </c:ext>
              </c:extLst>
            </c:dLbl>
            <c:dLbl>
              <c:idx val="38"/>
              <c:layout/>
              <c:tx>
                <c:strRef>
                  <c:f>Peru2019!$D$47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{4A1C733A-D428-4691-8FE3-85D36AC37D9A}</c15:txfldGUID>
                      <c15:f>Peru2019!$D$47</c15:f>
                      <c15:dlblFieldTableCache>
                        <c:ptCount val="1"/>
                      </c15:dlblFieldTableCache>
                    </c15:dlblFTEntry>
                  </c15:dlblFieldTable>
                  <c15:showDataLabelsRange val="0"/>
                </c:ext>
                <c:ext xmlns:c16="http://schemas.microsoft.com/office/drawing/2014/chart" uri="{C3380CC4-5D6E-409C-BE32-E72D297353CC}">
                  <c16:uniqueId val="{00000004-CC60-46A9-A110-1DE4DF4DA551}"/>
                </c:ext>
              </c:extLst>
            </c:dLbl>
            <c:dLbl>
              <c:idx val="39"/>
              <c:layout/>
              <c:tx>
                <c:strRef>
                  <c:f>Peru2019!$D$48</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{5520FDE7-583C-43C3-ABEE-2DB541B8AD46}</c15:txfldGUID>
                      <c15:f>Peru2019!$D$48</c15:f>
                      <c15:dlblFieldTableCache>
                        <c:ptCount val="1"/>
                        <c:pt idx="0">
                          <c:v>2080</c:v>
                        </c:pt>
                      </c15:dlblFieldTableCache>
                    </c15:dlblFTEntry>
                  </c15:dlblFieldTable>
                  <c15:showDataLabelsRange val="0"/>
                </c:ext>
                <c:ext xmlns:c16="http://schemas.microsoft.com/office/drawing/2014/chart" uri="{C3380CC4-5D6E-409C-BE32-E72D297353CC}">
                  <c16:uniqueId val="{00000005-CC60-46A9-A110-1DE4DF4DA551}"/>
                </c:ext>
              </c:extLst>
            </c:dLbl>
            <c:dLbl>
              <c:idx val="40"/>
              <c:layout/>
              <c:tx>
                <c:strRef>
                  <c:f>Peru2019!$D$49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{7B797608-B14D-4C82-B523-D6DBD1925317}</c15:txfldGUID>
                      <c15:f>Peru2019!$D$49</c15:f>
                      <c15:dlblFieldTableCache>
                        <c:ptCount val="1"/>
                      </c15:dlblFieldTableCache>
                    </c15:dlblFTEntry>
                  </c15:dlblFieldTable>
                  <c15:showDataLabelsRange val="0"/>
                </c:ext>
                <c:ext xmlns:c16="http://schemas.microsoft.com/office/drawing/2014/chart" uri="{C3380CC4-5D6E-409C-BE32-E72D297353CC}">
                  <c16:uniqueId val="{00000006-CC60-46A9-A110-1DE4DF4DA551}"/>
                </c:ext>
              </c:extLst>
            </c:dLbl>
            <c:dLbl>
              <c:idx val="41"/>
              <c:layout/>
              <c:tx>
                <c:strRef>
                  <c:f>Peru2019!$D$50</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{CB73BEE4-E420-4CA7-AACE-3F49C410D897}</c15:txfldGUID>
                      <c15:f>Peru2019!$D$50</c15:f>
                      <c15:dlblFieldTableCache>
                        <c:ptCount val="1"/>
                        <c:pt idx="0">
                          <c:v>2090</c:v>
                        </c:pt>
                      </c15:dlblFieldTableCache>
                    </c15:dlblFTEntry>
                  </c15:dlblFieldTable>
                  <c15:showDataLabelsRange val="0"/>
                </c:ext>
                <c:ext xmlns:c16="http://schemas.microsoft.com/office/drawing/2014/chart" uri="{C3380CC4-5D6E-409C-BE32-E72D297353CC}">
                  <c16:uniqueId val="{00000007-CC60-46A9-A110-1DE4DF4DA551}"/>
                </c:ext>
              </c:extLst>
            </c:dLbl>
            <c:dLbl>
              <c:idx val="42"/>
              <c:layout/>
              <c:tx>
                <c:strRef>
                  <c:f>Peru2019!$D$51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{25F0546C-D24C-4FD7-8E2B-25E6C1642BFE}</c15:txfldGUID>
                      <c15:f>Peru2019!$D$51</c15:f>
                      <c15:dlblFieldTableCache>
                        <c:ptCount val="1"/>
                      </c15:dlblFieldTableCache>
                    </c15:dlblFTEntry>
                  </c15:dlblFieldTable>
                  <c15:showDataLabelsRange val="0"/>
                </c:ext>
                <c:ext xmlns:c16="http://schemas.microsoft.com/office/drawing/2014/chart" uri="{C3380CC4-5D6E-409C-BE32-E72D297353CC}">
                  <c16:uniqueId val="{00000000-BBAC-45CD-AD12-242105AFC21A}"/>
                </c:ext>
              </c:extLst>
            </c:dLbl>
            <c:dLbl>
              <c:idx val="43"/>
              <c:layout/>
              <c:tx>
                <c:strRef>
                  <c:f>Peru2019!$D$52</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{BA8C097F-AB33-4135-80F4-808D804031D5}</c15:txfldGUID>
                      <c15:f>Peru2019!$D$52</c15:f>
                      <c15:dlblFieldTableCache>
                        <c:ptCount val="1"/>
                        <c:pt idx="0">
                          <c:v>2100</c:v>
                        </c:pt>
                      </c15:dlblFieldTableCache>
                    </c15:dlblFTEntry>
                  </c15:dlblFieldTable>
                  <c15:showDataLabelsRange val="0"/>
                </c:ext>
                <c:ext xmlns:c16="http://schemas.microsoft.com/office/drawing/2014/chart" uri="{C3380CC4-5D6E-409C-BE32-E72D297353CC}">
                  <c16:uniqueId val="{00000001-BBAC-45CD-AD12-242105AFC21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Peru2019!$B$9:$B$52</c:f>
              <c:numCache>
                <c:formatCode>0.000_ </c:formatCode>
                <c:ptCount val="44"/>
                <c:pt idx="0">
                  <c:v>2.037847766278003E-3</c:v>
                </c:pt>
                <c:pt idx="1">
                  <c:v>-2.886951002227172E-3</c:v>
                </c:pt>
                <c:pt idx="2">
                  <c:v>-1.3755472422376522E-2</c:v>
                </c:pt>
                <c:pt idx="3">
                  <c:v>7.8735027333468291E-5</c:v>
                </c:pt>
                <c:pt idx="4">
                  <c:v>4.7617709472029352E-3</c:v>
                </c:pt>
                <c:pt idx="5">
                  <c:v>2.6267857707323462E-2</c:v>
                </c:pt>
                <c:pt idx="6">
                  <c:v>3.4261315570548935E-2</c:v>
                </c:pt>
                <c:pt idx="7">
                  <c:v>3.5390622874361337E-2</c:v>
                </c:pt>
                <c:pt idx="8">
                  <c:v>4.0298439578147514E-2</c:v>
                </c:pt>
                <c:pt idx="9">
                  <c:v>5.308593431154196E-2</c:v>
                </c:pt>
                <c:pt idx="10">
                  <c:v>6.8420738752783983E-2</c:v>
                </c:pt>
                <c:pt idx="11">
                  <c:v>8.9155839774662654E-2</c:v>
                </c:pt>
                <c:pt idx="12">
                  <c:v>0.10968715601991352</c:v>
                </c:pt>
                <c:pt idx="13">
                  <c:v>0.15310127950565519</c:v>
                </c:pt>
                <c:pt idx="14">
                  <c:v>0.23775690000000022</c:v>
                </c:pt>
                <c:pt idx="15">
                  <c:v>0.28530030000000028</c:v>
                </c:pt>
                <c:pt idx="16">
                  <c:v>0.3304778999999991</c:v>
                </c:pt>
                <c:pt idx="17">
                  <c:v>0.3713351999999997</c:v>
                </c:pt>
                <c:pt idx="18">
                  <c:v>0.40878159999999986</c:v>
                </c:pt>
                <c:pt idx="19">
                  <c:v>0.434812799999999</c:v>
                </c:pt>
                <c:pt idx="20">
                  <c:v>0.45238230000000146</c:v>
                </c:pt>
                <c:pt idx="21">
                  <c:v>0.4526288000000015</c:v>
                </c:pt>
                <c:pt idx="22">
                  <c:v>0.43885109999999938</c:v>
                </c:pt>
                <c:pt idx="23">
                  <c:v>0.35669849999999881</c:v>
                </c:pt>
                <c:pt idx="24">
                  <c:v>0.25677300000000153</c:v>
                </c:pt>
                <c:pt idx="25">
                  <c:v>0.26045889999999972</c:v>
                </c:pt>
                <c:pt idx="26">
                  <c:v>0.3944179999999971</c:v>
                </c:pt>
                <c:pt idx="27">
                  <c:v>0.40467610000000354</c:v>
                </c:pt>
                <c:pt idx="28">
                  <c:v>0.30587380000000408</c:v>
                </c:pt>
                <c:pt idx="29">
                  <c:v>0.28704649999999604</c:v>
                </c:pt>
                <c:pt idx="30">
                  <c:v>0.25215139999999747</c:v>
                </c:pt>
                <c:pt idx="31">
                  <c:v>0.21632990000000304</c:v>
                </c:pt>
                <c:pt idx="32">
                  <c:v>0.18218810000000046</c:v>
                </c:pt>
                <c:pt idx="33">
                  <c:v>0.14489609999999759</c:v>
                </c:pt>
                <c:pt idx="34">
                  <c:v>0.10364949999999951</c:v>
                </c:pt>
                <c:pt idx="35">
                  <c:v>6.0426300000000308E-2</c:v>
                </c:pt>
                <c:pt idx="36">
                  <c:v>1.800569999999908E-2</c:v>
                </c:pt>
                <c:pt idx="37">
                  <c:v>-1.9570099999996416E-2</c:v>
                </c:pt>
                <c:pt idx="38">
                  <c:v>-4.9386400000000205E-2</c:v>
                </c:pt>
                <c:pt idx="39">
                  <c:v>-7.1134000000002834E-2</c:v>
                </c:pt>
                <c:pt idx="40">
                  <c:v>-8.5926299999998429E-2</c:v>
                </c:pt>
                <c:pt idx="41">
                  <c:v>-9.7081800000000842E-2</c:v>
                </c:pt>
                <c:pt idx="42">
                  <c:v>-0.10792299999999884</c:v>
                </c:pt>
                <c:pt idx="43">
                  <c:v>-0.11876419999999684</c:v>
                </c:pt>
              </c:numCache>
            </c:numRef>
          </c:xVal>
          <c:yVal>
            <c:numRef>
              <c:f>Peru2019!$C$9:$C$52</c:f>
              <c:numCache>
                <c:formatCode>#,##0.000_);[Red]\(#,##0.000\)</c:formatCode>
                <c:ptCount val="44"/>
                <c:pt idx="0">
                  <c:v>3.0567716494170054</c:v>
                </c:pt>
                <c:pt idx="1">
                  <c:v>4.0756955325560069</c:v>
                </c:pt>
                <c:pt idx="2">
                  <c:v>1.3246010480807022</c:v>
                </c:pt>
                <c:pt idx="3">
                  <c:v>1.3246010480807022</c:v>
                </c:pt>
                <c:pt idx="4">
                  <c:v>1.3419227540940653</c:v>
                </c:pt>
                <c:pt idx="5">
                  <c:v>2.0388666901611425</c:v>
                </c:pt>
                <c:pt idx="6">
                  <c:v>2.6553156394602384</c:v>
                </c:pt>
                <c:pt idx="7">
                  <c:v>3.4093193129830999</c:v>
                </c:pt>
                <c:pt idx="8">
                  <c:v>3.7170343256910785</c:v>
                </c:pt>
                <c:pt idx="9">
                  <c:v>4.2152881045460502</c:v>
                </c:pt>
                <c:pt idx="10">
                  <c:v>4.7787530119219177</c:v>
                </c:pt>
                <c:pt idx="11">
                  <c:v>5.5837028796017298</c:v>
                </c:pt>
                <c:pt idx="12">
                  <c:v>6.5618698074151709</c:v>
                </c:pt>
                <c:pt idx="13">
                  <c:v>7.7774460000000003</c:v>
                </c:pt>
                <c:pt idx="14">
                  <c:v>8.858388999999999</c:v>
                </c:pt>
                <c:pt idx="15">
                  <c:v>10.155015000000002</c:v>
                </c:pt>
                <c:pt idx="16">
                  <c:v>11.711392000000002</c:v>
                </c:pt>
                <c:pt idx="17">
                  <c:v>13.459793999999993</c:v>
                </c:pt>
                <c:pt idx="18">
                  <c:v>15.424743999999999</c:v>
                </c:pt>
                <c:pt idx="19">
                  <c:v>17.547609999999992</c:v>
                </c:pt>
                <c:pt idx="20">
                  <c:v>19.772871999999989</c:v>
                </c:pt>
                <c:pt idx="21">
                  <c:v>22.071433000000006</c:v>
                </c:pt>
                <c:pt idx="22">
                  <c:v>24.299160000000004</c:v>
                </c:pt>
                <c:pt idx="23">
                  <c:v>26.459944</c:v>
                </c:pt>
                <c:pt idx="24">
                  <c:v>27.866144999999992</c:v>
                </c:pt>
                <c:pt idx="25">
                  <c:v>29.027674000000015</c:v>
                </c:pt>
                <c:pt idx="26">
                  <c:v>30.47073399999999</c:v>
                </c:pt>
                <c:pt idx="27">
                  <c:v>32.971853999999986</c:v>
                </c:pt>
                <c:pt idx="28">
                  <c:v>34.517495000000025</c:v>
                </c:pt>
                <c:pt idx="29">
                  <c:v>36.030592000000027</c:v>
                </c:pt>
                <c:pt idx="30">
                  <c:v>37.387959999999985</c:v>
                </c:pt>
                <c:pt idx="31">
                  <c:v>38.552106000000002</c:v>
                </c:pt>
                <c:pt idx="32">
                  <c:v>39.551259000000016</c:v>
                </c:pt>
                <c:pt idx="33">
                  <c:v>40.373987000000007</c:v>
                </c:pt>
                <c:pt idx="34">
                  <c:v>41.000219999999992</c:v>
                </c:pt>
                <c:pt idx="35">
                  <c:v>41.410482000000002</c:v>
                </c:pt>
                <c:pt idx="36">
                  <c:v>41.604482999999995</c:v>
                </c:pt>
                <c:pt idx="37">
                  <c:v>41.590538999999993</c:v>
                </c:pt>
                <c:pt idx="38">
                  <c:v>41.408782000000031</c:v>
                </c:pt>
                <c:pt idx="39">
                  <c:v>41.096674999999991</c:v>
                </c:pt>
                <c:pt idx="40">
                  <c:v>40.697442000000002</c:v>
                </c:pt>
                <c:pt idx="41">
                  <c:v>40.237412000000006</c:v>
                </c:pt>
                <c:pt idx="42">
                  <c:v>39.726623999999994</c:v>
                </c:pt>
                <c:pt idx="43">
                  <c:v>39.158182000000018</c:v>
                </c:pt>
              </c:numCache>
            </c:numRef>
          </c:yVal>
          <c:smooth val="1"/>
          <c:extLst>
            <c:ext xmlns:c16="http://schemas.microsoft.com/office/drawing/2014/chart" uri="{C3380CC4-5D6E-409C-BE32-E72D297353CC}">
              <c16:uniqueId val="{00000022-81B4-4E5D-8A1F-04F019962514}"/>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021491556738912"/>
              <c:y val="0.923667492877013"/>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in val="0.2"/>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Peru,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472439</xdr:colOff>
      <xdr:row>41</xdr:row>
      <xdr:rowOff>13855</xdr:rowOff>
    </xdr:from>
    <xdr:ext cx="3474027" cy="710045"/>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231879" y="7824355"/>
          <a:ext cx="3474027" cy="710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We cannot be too sure of the past numbers, but it is widely understood that the population of the Americas fell from almost 18 million in 1492 to less than 9 million by 1600 largely due to diseases imported by Europeans.</a:t>
          </a:r>
        </a:p>
      </xdr:txBody>
    </xdr:sp>
    <xdr:clientData/>
  </xdr:oneCellAnchor>
  <xdr:oneCellAnchor>
    <xdr:from>
      <xdr:col>9</xdr:col>
      <xdr:colOff>120733</xdr:colOff>
      <xdr:row>27</xdr:row>
      <xdr:rowOff>180110</xdr:rowOff>
    </xdr:from>
    <xdr:ext cx="3090552" cy="895596"/>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0871860" y="5417128"/>
          <a:ext cx="3090552" cy="895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Immigration numbers rose to a peak in the 1940s and 1950s contributing to a rapid acceleration of population growth then. The migration was mostly from war-torn Europe, from China around the time of their revolution, and from Japan.</a:t>
          </a:r>
        </a:p>
      </xdr:txBody>
    </xdr:sp>
    <xdr:clientData/>
  </xdr:oneCellAnchor>
  <xdr:oneCellAnchor>
    <xdr:from>
      <xdr:col>8</xdr:col>
      <xdr:colOff>264223</xdr:colOff>
      <xdr:row>33</xdr:row>
      <xdr:rowOff>158336</xdr:rowOff>
    </xdr:from>
    <xdr:ext cx="3185557" cy="1310245"/>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10156368" y="6559136"/>
          <a:ext cx="3185557" cy="13102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population of the Americas, excluding the USA, doubled from 1600 to 1800, doubled again from</a:t>
          </a:r>
        </a:p>
        <a:p>
          <a:r>
            <a:rPr lang="en-US" sz="1000"/>
            <a:t>1880 to 1850, and again by 1900. Slavery was</a:t>
          </a:r>
        </a:p>
        <a:p>
          <a:r>
            <a:rPr lang="en-US" sz="1000"/>
            <a:t>not abolished in Brazil until 1888. The</a:t>
          </a:r>
        </a:p>
        <a:p>
          <a:r>
            <a:rPr lang="en-US" sz="1000"/>
            <a:t>last slave ship to leave Benin in</a:t>
          </a:r>
        </a:p>
        <a:p>
          <a:r>
            <a:rPr lang="en-US" sz="1000"/>
            <a:t>West Africa arrived in the</a:t>
          </a:r>
        </a:p>
        <a:p>
          <a:r>
            <a:rPr lang="en-US" sz="1000"/>
            <a:t>USA in 1860.</a:t>
          </a:r>
        </a:p>
      </xdr:txBody>
    </xdr:sp>
    <xdr:clientData/>
  </xdr:oneCellAnchor>
  <xdr:oneCellAnchor>
    <xdr:from>
      <xdr:col>8</xdr:col>
      <xdr:colOff>236220</xdr:colOff>
      <xdr:row>10</xdr:row>
      <xdr:rowOff>144221</xdr:rowOff>
    </xdr:from>
    <xdr:ext cx="5416435" cy="1774226"/>
    <xdr:sp macro="" textlink="">
      <xdr:nvSpPr>
        <xdr:cNvPr id="10" name="TextBox 2">
          <a:extLst>
            <a:ext uri="{FF2B5EF4-FFF2-40B4-BE49-F238E27FC236}">
              <a16:creationId xmlns:a16="http://schemas.microsoft.com/office/drawing/2014/main" id="{1143D398-0551-1D47-ACB4-03C2FC61D3D9}"/>
            </a:ext>
          </a:extLst>
        </xdr:cNvPr>
        <xdr:cNvSpPr txBox="1"/>
      </xdr:nvSpPr>
      <xdr:spPr>
        <a:xfrm>
          <a:off x="10134600" y="2049221"/>
          <a:ext cx="5416435" cy="1774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The population of the Americas, excluding the USA, is projected to peak at 834 million people in 2061. At that time the most populous countries will be Brazil (228 million), Mexico (167m), Argentina (57m), Columbia (47m), Venezuela and Peru (both 43m). The USA is projected to have 406 million people that year, and some 477 million by 2100, still rising but very slowly. In contrast, the rest of the Americas is predicted to see its population  fall to 764 million by 2100. In both areas the falls may well come earlier and be larger than this, given the most recent data.</a:t>
          </a:r>
        </a:p>
      </xdr:txBody>
    </xdr:sp>
    <xdr:clientData/>
  </xdr:oneCellAnchor>
  <xdr:oneCellAnchor>
    <xdr:from>
      <xdr:col>8</xdr:col>
      <xdr:colOff>278080</xdr:colOff>
      <xdr:row>20</xdr:row>
      <xdr:rowOff>71976</xdr:rowOff>
    </xdr:from>
    <xdr:ext cx="2825337" cy="1701405"/>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0170225" y="3951249"/>
          <a:ext cx="2825337" cy="17014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Setting the USA to one side, the population growth rate in the rest of the Americas peaked in 1991 with 8.6 million more people that year. After that the slowdown began. A second smaller peak with 7.6 million more people in 2008 shortly after the total population exceeded 600 million; but then the slowdown itself accelerated.</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852928</xdr:colOff>
      <xdr:row>16</xdr:row>
      <xdr:rowOff>91013</xdr:rowOff>
    </xdr:from>
    <xdr:ext cx="1896675" cy="167247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179014" y="3226099"/>
          <a:ext cx="1896675" cy="16724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a:t>
          </a:r>
          <a:r>
            <a:rPr lang="en-US" sz="1000" baseline="0"/>
            <a:t> population in Peru is projected to be 39 million in 2100, which was projected to be larger at 41 million before, a gap of 2 million.</a:t>
          </a:r>
          <a:endParaRPr lang="en-US" sz="1000"/>
        </a:p>
      </xdr:txBody>
    </xdr:sp>
    <xdr:clientData/>
  </xdr:oneCellAnchor>
  <xdr:oneCellAnchor>
    <xdr:from>
      <xdr:col>8</xdr:col>
      <xdr:colOff>380488</xdr:colOff>
      <xdr:row>16</xdr:row>
      <xdr:rowOff>91012</xdr:rowOff>
    </xdr:from>
    <xdr:ext cx="1896675" cy="2591227"/>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0278868" y="3139012"/>
          <a:ext cx="1896675" cy="2591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population of Peru was possibly about 3 million in 1000 and 4 million by 1500. Conquest and imported disease reduced it to around 1.3 million from 1600 to 1800. The population rose to 2 million by 1852, 4m by 1910, 8m by 1951,m by 1997, 32m by 2016 and 33m by 2020. The maximum rate of growth was in 1985 with a possible secondary peak around 2020. The population is projected to peak at 42 million in 2065 and then start declining.</a:t>
          </a:r>
        </a:p>
      </xdr:txBody>
    </xdr:sp>
    <xdr:clientData/>
  </xdr:one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683773</xdr:colOff>
      <xdr:row>29</xdr:row>
      <xdr:rowOff>148474</xdr:rowOff>
    </xdr:from>
    <xdr:ext cx="3185557" cy="1195335"/>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0582153" y="5672974"/>
          <a:ext cx="3185557" cy="11953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projected population of the Americas, including the USA, in 2100 has been revised downward in the most recent UN population report from 1211 million in 2017 to 1171 million in 2019.</a:t>
          </a:r>
        </a:p>
      </xdr:txBody>
    </xdr:sp>
    <xdr:clientData/>
  </xdr:oneCellAnchor>
  <xdr:oneCellAnchor>
    <xdr:from>
      <xdr:col>8</xdr:col>
      <xdr:colOff>228365</xdr:colOff>
      <xdr:row>22</xdr:row>
      <xdr:rowOff>5935</xdr:rowOff>
    </xdr:from>
    <xdr:ext cx="3185557" cy="1195335"/>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0116436" y="4147629"/>
          <a:ext cx="3185557" cy="11953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population in this region is projected to have 808 million people in 2050, peak at 815 million around 1860 and fall to 737 million by 2100. The projections in 2017 were higher, 825 million by 2050 and 764 million by 2100.</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341103</xdr:colOff>
      <xdr:row>46</xdr:row>
      <xdr:rowOff>148771</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128082</xdr:colOff>
      <xdr:row>20</xdr:row>
      <xdr:rowOff>155966</xdr:rowOff>
    </xdr:from>
    <xdr:ext cx="1859535" cy="1992641"/>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314139" y="4074823"/>
          <a:ext cx="1859535" cy="199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a:t>
          </a:r>
          <a:r>
            <a:rPr lang="en-US" sz="1000" baseline="0"/>
            <a:t> projections made in 2017 have been revised downward in 2019. Now Brazil is projected to have 229 million people in 2050 and 181 million people in 2100. These numbers were projected to be 233 million and 190 million in the 2017 UN report.</a:t>
          </a:r>
          <a:endParaRPr lang="en-US" sz="1000"/>
        </a:p>
      </xdr:txBody>
    </xdr:sp>
    <xdr:clientData/>
  </xdr:oneCellAnchor>
  <xdr:oneCellAnchor>
    <xdr:from>
      <xdr:col>8</xdr:col>
      <xdr:colOff>577662</xdr:colOff>
      <xdr:row>20</xdr:row>
      <xdr:rowOff>155966</xdr:rowOff>
    </xdr:from>
    <xdr:ext cx="2310318" cy="2099554"/>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0476042" y="3965966"/>
          <a:ext cx="2310318" cy="2099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population of Brazil was possibly about 0.7 million in 1000, and 1 million by 1500. Conquest and disease reduced it to 0.8 million by 1600, but it the rose to 1.3m by 1700, 4.6m by 1820, 8m by 1857, 16m by 1896, 32m by 1928, 64m by 1957, 128m by 1983 and 200m by 2013. Maximum rate of growth was around 1985. The population is projected to peak at 230 million about 2045.</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0.07583</cdr:x>
      <cdr:y>0.24788</cdr:y>
    </cdr:from>
    <cdr:to>
      <cdr:x>0.29208</cdr:x>
      <cdr:y>0.50607</cdr:y>
    </cdr:to>
    <cdr:sp macro="" textlink="">
      <cdr:nvSpPr>
        <cdr:cNvPr id="3"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652066" y="1913123"/>
          <a:ext cx="1859595" cy="199270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The</a:t>
          </a:r>
          <a:r>
            <a:rPr lang="en-US" sz="1000" baseline="0"/>
            <a:t> projections made in 2019 are approximatly the same as those made in 2017. For both projections, Argentina is projected to have around 55 millon people in 2050 and 57 million people in 2100.</a:t>
          </a:r>
          <a:endParaRPr lang="en-US" sz="1000"/>
        </a:p>
      </cdr:txBody>
    </cdr:sp>
  </cdr:relSizeAnchor>
  <cdr:relSizeAnchor xmlns:cdr="http://schemas.openxmlformats.org/drawingml/2006/chartDrawing">
    <cdr:from>
      <cdr:x>0.32321</cdr:x>
      <cdr:y>0.24788</cdr:y>
    </cdr:from>
    <cdr:to>
      <cdr:x>0.53946</cdr:x>
      <cdr:y>0.60034</cdr:y>
    </cdr:to>
    <cdr:sp macro="" textlink="">
      <cdr:nvSpPr>
        <cdr:cNvPr id="4"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2777651" y="1860512"/>
          <a:ext cx="1858418" cy="26454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The population of Argentina was possibly about 0.34 million in 1550. Conquest and disease reduced it to 0.3 million by 1650, but it then rose to 0.42million in 1778, 0.53m by 1820, 1million by 1850, 4m by 1896, 8m by 1915, 16m by 1948, 32m by 1989, and 45m by 2020. The maximum growth rate was in 1985 with a secondary peak in 2015. The population is projected to peak at 58 million in2080 and then start falling.</a:t>
          </a:r>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499754</xdr:colOff>
      <xdr:row>18</xdr:row>
      <xdr:rowOff>169225</xdr:rowOff>
    </xdr:from>
    <xdr:ext cx="1859535" cy="1992641"/>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7814954" y="3660570"/>
          <a:ext cx="1859535" cy="199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In the 2019 UN report, the growth in the population in Venezuela is projected to slow down faster than it was projected before in 2017. Now the population is projected to be 37 million in 2050 and 34 million in 2100. These numbers used to be larger at 41 million.</a:t>
          </a:r>
          <a:endParaRPr lang="en-US" sz="1000"/>
        </a:p>
      </xdr:txBody>
    </xdr:sp>
    <xdr:clientData/>
  </xdr:oneCellAnchor>
  <xdr:oneCellAnchor>
    <xdr:from>
      <xdr:col>7</xdr:col>
      <xdr:colOff>815340</xdr:colOff>
      <xdr:row>23</xdr:row>
      <xdr:rowOff>47305</xdr:rowOff>
    </xdr:from>
    <xdr:ext cx="3108960" cy="258159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9852660" y="4428805"/>
          <a:ext cx="3108960" cy="25815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It is not known how many people lived in Venezuela before the Spanish Conquest which started in 1522, it may have been around a million. Imported diseases to which they had no immunity, like smallpox and measles, probably killed a majority of the indigenous population. Colonization followed. By 1820 the population was 0.7 million, 1m in 1844, 2m by 1881, 4m by 1943, 8m by 1963, 16m by 1983 and peaked at 30m in 2015 falling to 28m by 2020 due to economic destabilization creating the Venezuelan migrant crisis and up to 3 million Venezuelans living abroad. When this resolves the UN projection anticipates a dramatic rebound as seen on the graph. The previous maximum growth rate was in 1990. The population is expected to peak at 38 million about 2060.</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showGridLines="0" showRowColHeaders="0" tabSelected="1" zoomScaleNormal="100"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23</v>
      </c>
    </row>
    <row r="4" spans="2:3">
      <c r="B4" s="13" t="s">
        <v>1</v>
      </c>
      <c r="C4" s="3" t="s">
        <v>3</v>
      </c>
    </row>
    <row r="6" spans="2:3" ht="26.4">
      <c r="B6" s="13" t="s">
        <v>14</v>
      </c>
      <c r="C6" s="3" t="s">
        <v>22</v>
      </c>
    </row>
    <row r="8" spans="2:3" ht="26.4">
      <c r="B8" s="13" t="s">
        <v>15</v>
      </c>
      <c r="C8" s="3" t="s">
        <v>29</v>
      </c>
    </row>
    <row r="9" spans="2:3">
      <c r="B9" s="13"/>
    </row>
    <row r="10" spans="2:3">
      <c r="B10" s="13" t="s">
        <v>18</v>
      </c>
      <c r="C10" s="3" t="s">
        <v>32</v>
      </c>
    </row>
    <row r="11" spans="2:3">
      <c r="B11" s="13"/>
    </row>
    <row r="12" spans="2:3" ht="26.4">
      <c r="B12" s="13" t="s">
        <v>19</v>
      </c>
      <c r="C12" s="3" t="s">
        <v>34</v>
      </c>
    </row>
    <row r="13" spans="2:3">
      <c r="B13" s="13"/>
    </row>
    <row r="14" spans="2:3" ht="26.4">
      <c r="B14" s="13" t="s">
        <v>20</v>
      </c>
      <c r="C14" s="3" t="s">
        <v>36</v>
      </c>
    </row>
    <row r="15" spans="2:3">
      <c r="B15" s="13"/>
    </row>
    <row r="16" spans="2:3" ht="13.8" thickBot="1">
      <c r="B16" s="17" t="s">
        <v>21</v>
      </c>
      <c r="C16" s="7" t="s">
        <v>38</v>
      </c>
    </row>
    <row r="17" spans="2:2" ht="13.8" thickTop="1"/>
    <row r="18" spans="2:2">
      <c r="B18" s="1" t="s">
        <v>2</v>
      </c>
    </row>
  </sheetData>
  <phoneticPr fontId="3" type="noConversion"/>
  <hyperlinks>
    <hyperlink ref="B18" r:id="rId1"/>
    <hyperlink ref="B6" location="Total2017!A1" display="Total2017"/>
    <hyperlink ref="B4" location="Metadata!A1" display="Metadata"/>
    <hyperlink ref="B8" location="Total2019!A1" display="Total2019"/>
    <hyperlink ref="B10" location="Brazil2019!A1" display="Brazil2019"/>
    <hyperlink ref="B12" location="Argentina2019!A1" display="Argentina2019"/>
    <hyperlink ref="B16" location="Peru2019!A1" display="Peru2019"/>
    <hyperlink ref="B14" location="Venezuela2019!A1" display="Venezuela2019"/>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52.8">
      <c r="B5" s="3" t="s">
        <v>40</v>
      </c>
      <c r="C5" s="2"/>
    </row>
    <row r="6" spans="1:3">
      <c r="C6" s="2"/>
    </row>
    <row r="7" spans="1:3" ht="26.4">
      <c r="B7" s="3" t="s">
        <v>41</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1"/>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22</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8">
        <v>1</v>
      </c>
      <c r="B9" s="19">
        <f>(C10-C9)/1000</f>
        <v>5.8800000000000007E-3</v>
      </c>
      <c r="C9" s="23">
        <v>5.68</v>
      </c>
      <c r="D9" s="8" t="s">
        <v>7</v>
      </c>
    </row>
    <row r="10" spans="1:4" ht="15" customHeight="1">
      <c r="A10" s="8">
        <v>1000</v>
      </c>
      <c r="B10" s="30">
        <f>(C11-C9)/(A11-A9)</f>
        <v>8.0520346897931961E-3</v>
      </c>
      <c r="C10" s="24">
        <v>11.56</v>
      </c>
    </row>
    <row r="11" spans="1:4" ht="15" customHeight="1">
      <c r="A11" s="8">
        <v>1500</v>
      </c>
      <c r="B11" s="30">
        <f t="shared" ref="B11:B74" si="0">(C12-C10)/(A12-A10)</f>
        <v>-4.516666666666668E-3</v>
      </c>
      <c r="C11" s="24">
        <v>17.75</v>
      </c>
      <c r="D11" s="8" t="s">
        <v>7</v>
      </c>
    </row>
    <row r="12" spans="1:4" ht="15" customHeight="1">
      <c r="A12" s="8">
        <v>1600</v>
      </c>
      <c r="B12" s="30">
        <f t="shared" si="0"/>
        <v>-2.75E-2</v>
      </c>
      <c r="C12" s="24">
        <v>8.85</v>
      </c>
      <c r="D12" s="8">
        <v>1600</v>
      </c>
    </row>
    <row r="13" spans="1:4" ht="15" customHeight="1">
      <c r="A13" s="8">
        <v>1700</v>
      </c>
      <c r="B13" s="30">
        <f t="shared" si="0"/>
        <v>6.3714882271465823E-2</v>
      </c>
      <c r="C13" s="24">
        <v>12.25</v>
      </c>
      <c r="D13" s="8" t="s">
        <v>7</v>
      </c>
    </row>
    <row r="14" spans="1:4" ht="15" customHeight="1">
      <c r="A14" s="8">
        <v>1820</v>
      </c>
      <c r="B14" s="30">
        <f t="shared" si="0"/>
        <v>0.10743068460320115</v>
      </c>
      <c r="C14" s="24">
        <v>22.867274099722479</v>
      </c>
      <c r="D14" s="8">
        <v>1820</v>
      </c>
    </row>
    <row r="15" spans="1:4" ht="15" customHeight="1">
      <c r="A15" s="8">
        <v>1830</v>
      </c>
      <c r="B15" s="30">
        <f t="shared" si="0"/>
        <v>0.36404262908395779</v>
      </c>
      <c r="C15" s="24">
        <v>26.215988998416151</v>
      </c>
      <c r="D15" s="8" t="s">
        <v>7</v>
      </c>
    </row>
    <row r="16" spans="1:4" ht="15" customHeight="1">
      <c r="A16" s="8">
        <v>1840</v>
      </c>
      <c r="B16" s="30">
        <f t="shared" si="0"/>
        <v>0.42945280706220179</v>
      </c>
      <c r="C16" s="24">
        <v>30.148126681401635</v>
      </c>
      <c r="D16" s="8" t="s">
        <v>7</v>
      </c>
    </row>
    <row r="17" spans="1:4" ht="15" customHeight="1">
      <c r="A17" s="27">
        <v>1850</v>
      </c>
      <c r="B17" s="30">
        <f t="shared" si="0"/>
        <v>0.48311581435352657</v>
      </c>
      <c r="C17" s="24">
        <v>34.805045139660187</v>
      </c>
      <c r="D17" s="8">
        <v>1850</v>
      </c>
    </row>
    <row r="18" spans="1:4" ht="15" customHeight="1">
      <c r="A18" s="27">
        <v>1860</v>
      </c>
      <c r="B18" s="30">
        <f t="shared" si="0"/>
        <v>0.50271246422328519</v>
      </c>
      <c r="C18" s="24">
        <v>39.810442968472167</v>
      </c>
      <c r="D18" s="8" t="s">
        <v>7</v>
      </c>
    </row>
    <row r="19" spans="1:4" ht="15" customHeight="1">
      <c r="A19" s="27">
        <v>1870</v>
      </c>
      <c r="B19" s="30">
        <f t="shared" si="0"/>
        <v>0.63247440925267107</v>
      </c>
      <c r="C19" s="24">
        <v>44.859294424125892</v>
      </c>
      <c r="D19" s="8" t="s">
        <v>7</v>
      </c>
    </row>
    <row r="20" spans="1:4" ht="15" customHeight="1">
      <c r="A20" s="27">
        <v>1880</v>
      </c>
      <c r="B20" s="30">
        <f t="shared" si="0"/>
        <v>0.81608897800513946</v>
      </c>
      <c r="C20" s="24">
        <v>52.459931153525588</v>
      </c>
      <c r="D20" s="8">
        <v>1880</v>
      </c>
    </row>
    <row r="21" spans="1:4" ht="15" customHeight="1">
      <c r="A21" s="27">
        <v>1890</v>
      </c>
      <c r="B21" s="30">
        <f t="shared" si="0"/>
        <v>0.9420379757738615</v>
      </c>
      <c r="C21" s="24">
        <v>61.181073984228682</v>
      </c>
      <c r="D21" s="8" t="s">
        <v>7</v>
      </c>
    </row>
    <row r="22" spans="1:4" ht="15" customHeight="1">
      <c r="A22" s="27">
        <v>1900</v>
      </c>
      <c r="B22" s="30">
        <f t="shared" si="0"/>
        <v>1.2219221764399546</v>
      </c>
      <c r="C22" s="24">
        <v>71.300690669002819</v>
      </c>
      <c r="D22" s="8">
        <v>1900</v>
      </c>
    </row>
    <row r="23" spans="1:4" ht="15" customHeight="1">
      <c r="A23" s="27">
        <v>1910</v>
      </c>
      <c r="B23" s="30">
        <f t="shared" si="0"/>
        <v>1.4538147975659441</v>
      </c>
      <c r="C23" s="24">
        <v>85.619517513027773</v>
      </c>
      <c r="D23" s="8">
        <v>1910</v>
      </c>
    </row>
    <row r="24" spans="1:4" ht="15" customHeight="1">
      <c r="A24" s="27">
        <v>1920</v>
      </c>
      <c r="B24" s="30">
        <f t="shared" si="0"/>
        <v>1.7657381847794233</v>
      </c>
      <c r="C24" s="24">
        <v>100.3769866203217</v>
      </c>
      <c r="D24" s="8">
        <v>1920</v>
      </c>
    </row>
    <row r="25" spans="1:4" ht="15" customHeight="1">
      <c r="A25" s="27">
        <v>1930</v>
      </c>
      <c r="B25" s="30">
        <f t="shared" si="0"/>
        <v>2.098239851010459</v>
      </c>
      <c r="C25" s="24">
        <v>120.93428120861624</v>
      </c>
      <c r="D25" s="8">
        <v>1930</v>
      </c>
    </row>
    <row r="26" spans="1:4" ht="15" customHeight="1">
      <c r="A26" s="27">
        <v>1935</v>
      </c>
      <c r="B26" s="30">
        <f t="shared" si="0"/>
        <v>2.2770813416827691</v>
      </c>
      <c r="C26" s="24">
        <v>131.85058438547858</v>
      </c>
      <c r="D26" s="8" t="s">
        <v>7</v>
      </c>
    </row>
    <row r="27" spans="1:4" ht="15" customHeight="1">
      <c r="A27" s="27">
        <v>1940</v>
      </c>
      <c r="B27" s="30">
        <f t="shared" si="0"/>
        <v>2.7926890761456717</v>
      </c>
      <c r="C27" s="24">
        <v>143.70509462544393</v>
      </c>
      <c r="D27" s="8">
        <v>1940</v>
      </c>
    </row>
    <row r="28" spans="1:4" ht="15" customHeight="1">
      <c r="A28" s="27">
        <v>1945</v>
      </c>
      <c r="B28" s="30">
        <f t="shared" si="0"/>
        <v>3.9010827374556127</v>
      </c>
      <c r="C28" s="24">
        <v>159.7774751469353</v>
      </c>
      <c r="D28" s="8">
        <v>1945</v>
      </c>
    </row>
    <row r="29" spans="1:4" ht="15" customHeight="1">
      <c r="A29" s="35" t="s">
        <v>24</v>
      </c>
      <c r="B29" s="30">
        <f t="shared" si="0"/>
        <v>4.9255892853064669</v>
      </c>
      <c r="C29" s="24">
        <v>182.71592200000006</v>
      </c>
      <c r="D29" s="8">
        <v>1950</v>
      </c>
    </row>
    <row r="30" spans="1:4" ht="15" customHeight="1">
      <c r="A30" s="27" t="s">
        <v>25</v>
      </c>
      <c r="B30" s="30">
        <f t="shared" si="0"/>
        <v>5.6332957999999937</v>
      </c>
      <c r="C30" s="24">
        <v>209.03336799999997</v>
      </c>
      <c r="D30" s="8">
        <v>1955</v>
      </c>
    </row>
    <row r="31" spans="1:4" ht="15" customHeight="1">
      <c r="A31" s="27" t="s">
        <v>26</v>
      </c>
      <c r="B31" s="30">
        <f t="shared" si="0"/>
        <v>6.4140944000000077</v>
      </c>
      <c r="C31" s="24">
        <v>239.04888</v>
      </c>
      <c r="D31" s="8">
        <v>1960</v>
      </c>
    </row>
    <row r="32" spans="1:4" ht="15" customHeight="1">
      <c r="A32" s="27" t="s">
        <v>27</v>
      </c>
      <c r="B32" s="30">
        <f t="shared" si="0"/>
        <v>7.0585128000000052</v>
      </c>
      <c r="C32" s="24">
        <v>273.17431200000004</v>
      </c>
      <c r="D32" s="8">
        <v>1965</v>
      </c>
    </row>
    <row r="33" spans="1:4" ht="15" customHeight="1">
      <c r="A33" s="29" t="s">
        <v>28</v>
      </c>
      <c r="B33" s="30">
        <f t="shared" si="0"/>
        <v>7.5359841000000021</v>
      </c>
      <c r="C33" s="24">
        <v>309.63400800000005</v>
      </c>
      <c r="D33" s="18" t="s">
        <v>28</v>
      </c>
    </row>
    <row r="34" spans="1:4" ht="15" customHeight="1">
      <c r="A34" s="35">
        <v>1975</v>
      </c>
      <c r="B34" s="30">
        <f t="shared" si="0"/>
        <v>7.930089099999992</v>
      </c>
      <c r="C34" s="24">
        <v>348.53415300000006</v>
      </c>
      <c r="D34" s="18">
        <v>1975</v>
      </c>
    </row>
    <row r="35" spans="1:4" ht="15" customHeight="1">
      <c r="A35" s="29">
        <v>1980</v>
      </c>
      <c r="B35" s="30">
        <f t="shared" si="0"/>
        <v>8.2517635999999932</v>
      </c>
      <c r="C35" s="24">
        <v>388.93489899999997</v>
      </c>
      <c r="D35" s="18">
        <v>1980</v>
      </c>
    </row>
    <row r="36" spans="1:4" ht="15" customHeight="1">
      <c r="A36" s="29">
        <v>1985</v>
      </c>
      <c r="B36" s="30">
        <f t="shared" si="0"/>
        <v>8.4385271666666686</v>
      </c>
      <c r="C36" s="24">
        <v>431.05178899999999</v>
      </c>
      <c r="D36" s="18">
        <v>1985</v>
      </c>
    </row>
    <row r="37" spans="1:4" ht="15" customHeight="1">
      <c r="A37" s="29">
        <v>1986</v>
      </c>
      <c r="B37" s="30">
        <f t="shared" si="0"/>
        <v>8.5181650000000104</v>
      </c>
      <c r="C37" s="24">
        <v>439.56606199999999</v>
      </c>
      <c r="D37" s="18" t="s">
        <v>16</v>
      </c>
    </row>
    <row r="38" spans="1:4" ht="15" customHeight="1">
      <c r="A38" s="29">
        <v>1987</v>
      </c>
      <c r="B38" s="30">
        <f t="shared" si="0"/>
        <v>8.5271015000000432</v>
      </c>
      <c r="C38" s="24">
        <v>448.08811900000001</v>
      </c>
      <c r="D38" s="18" t="s">
        <v>16</v>
      </c>
    </row>
    <row r="39" spans="1:4" ht="15" customHeight="1">
      <c r="A39" s="29">
        <v>1988</v>
      </c>
      <c r="B39" s="30">
        <f t="shared" si="0"/>
        <v>8.5403659999999491</v>
      </c>
      <c r="C39" s="25">
        <v>456.62026500000007</v>
      </c>
      <c r="D39" s="29" t="s">
        <v>16</v>
      </c>
    </row>
    <row r="40" spans="1:4" ht="15" customHeight="1">
      <c r="A40" s="29">
        <v>1989</v>
      </c>
      <c r="B40" s="30">
        <f t="shared" si="0"/>
        <v>8.5572169999999232</v>
      </c>
      <c r="C40" s="25">
        <v>465.1688509999999</v>
      </c>
      <c r="D40" s="29" t="s">
        <v>16</v>
      </c>
    </row>
    <row r="41" spans="1:4" ht="15" customHeight="1">
      <c r="A41" s="29">
        <v>1990</v>
      </c>
      <c r="B41" s="30">
        <f t="shared" si="0"/>
        <v>8.5728270000000464</v>
      </c>
      <c r="C41" s="25">
        <v>473.73469899999992</v>
      </c>
      <c r="D41" s="29">
        <v>1990</v>
      </c>
    </row>
    <row r="42" spans="1:4" ht="15" customHeight="1">
      <c r="A42" s="29">
        <v>1991</v>
      </c>
      <c r="B42" s="30">
        <f t="shared" si="0"/>
        <v>8.5788090000000921</v>
      </c>
      <c r="C42" s="25">
        <v>482.314505</v>
      </c>
      <c r="D42" s="29" t="s">
        <v>16</v>
      </c>
    </row>
    <row r="43" spans="1:4" ht="15" customHeight="1">
      <c r="A43" s="27">
        <v>1992</v>
      </c>
      <c r="B43" s="30">
        <f t="shared" si="0"/>
        <v>8.5630845000000022</v>
      </c>
      <c r="C43" s="20">
        <v>490.89231700000011</v>
      </c>
      <c r="D43" s="27" t="s">
        <v>16</v>
      </c>
    </row>
    <row r="44" spans="1:4" ht="15" customHeight="1">
      <c r="A44" s="27">
        <v>1993</v>
      </c>
      <c r="B44" s="30">
        <f t="shared" si="0"/>
        <v>8.5162844999999834</v>
      </c>
      <c r="C44" s="20">
        <v>499.440674</v>
      </c>
      <c r="D44" s="27" t="s">
        <v>16</v>
      </c>
    </row>
    <row r="45" spans="1:4" ht="15" customHeight="1">
      <c r="A45" s="27">
        <v>1994</v>
      </c>
      <c r="B45" s="30">
        <f t="shared" si="0"/>
        <v>8.4383859999999515</v>
      </c>
      <c r="C45" s="20">
        <v>507.92488600000007</v>
      </c>
      <c r="D45" s="27" t="s">
        <v>16</v>
      </c>
    </row>
    <row r="46" spans="1:4" ht="15" customHeight="1">
      <c r="A46" s="27">
        <v>1995</v>
      </c>
      <c r="B46" s="30">
        <f t="shared" si="0"/>
        <v>8.3447919999999556</v>
      </c>
      <c r="C46" s="20">
        <v>516.3174459999999</v>
      </c>
      <c r="D46" s="27">
        <v>1995</v>
      </c>
    </row>
    <row r="47" spans="1:4" ht="15" customHeight="1">
      <c r="A47" s="27">
        <v>1996</v>
      </c>
      <c r="B47" s="30">
        <f t="shared" si="0"/>
        <v>8.2489335000000779</v>
      </c>
      <c r="C47" s="20">
        <v>524.61446999999998</v>
      </c>
      <c r="D47" s="27" t="s">
        <v>16</v>
      </c>
    </row>
    <row r="48" spans="1:4" ht="15" customHeight="1">
      <c r="A48" s="27">
        <v>1997</v>
      </c>
      <c r="B48" s="30">
        <f t="shared" si="0"/>
        <v>8.1434214999999881</v>
      </c>
      <c r="C48" s="20">
        <v>532.81531300000006</v>
      </c>
      <c r="D48" s="27" t="s">
        <v>16</v>
      </c>
    </row>
    <row r="49" spans="1:5" ht="15" customHeight="1">
      <c r="A49" s="27">
        <v>1998</v>
      </c>
      <c r="B49" s="30">
        <f t="shared" si="0"/>
        <v>8.0182954999999652</v>
      </c>
      <c r="C49" s="20">
        <v>540.90131299999996</v>
      </c>
      <c r="D49" s="27" t="s">
        <v>16</v>
      </c>
    </row>
    <row r="50" spans="1:5" ht="15" customHeight="1">
      <c r="A50" s="27">
        <v>1999</v>
      </c>
      <c r="B50" s="30">
        <f t="shared" si="0"/>
        <v>7.877954000000102</v>
      </c>
      <c r="C50" s="20">
        <v>548.85190399999999</v>
      </c>
      <c r="D50" s="27" t="s">
        <v>16</v>
      </c>
    </row>
    <row r="51" spans="1:5" ht="15" customHeight="1">
      <c r="A51" s="27">
        <v>2000</v>
      </c>
      <c r="B51" s="30">
        <f t="shared" si="0"/>
        <v>7.7251469999999358</v>
      </c>
      <c r="C51" s="20">
        <v>556.65722100000016</v>
      </c>
      <c r="D51" s="27">
        <v>2000</v>
      </c>
    </row>
    <row r="52" spans="1:5" ht="15" customHeight="1">
      <c r="A52" s="27">
        <v>2001</v>
      </c>
      <c r="B52" s="30">
        <f t="shared" si="0"/>
        <v>7.5723519999997961</v>
      </c>
      <c r="C52" s="20">
        <v>564.30219799999986</v>
      </c>
      <c r="D52" s="27" t="s">
        <v>16</v>
      </c>
    </row>
    <row r="53" spans="1:5" ht="15" customHeight="1">
      <c r="A53" s="27">
        <v>2002</v>
      </c>
      <c r="B53" s="30">
        <f t="shared" si="0"/>
        <v>7.4561330000000225</v>
      </c>
      <c r="C53" s="20">
        <v>571.80192499999976</v>
      </c>
      <c r="D53" s="27" t="s">
        <v>16</v>
      </c>
    </row>
    <row r="54" spans="1:5" ht="15" customHeight="1">
      <c r="A54" s="27">
        <v>2003</v>
      </c>
      <c r="B54" s="30">
        <f t="shared" si="0"/>
        <v>7.4085565000001452</v>
      </c>
      <c r="C54" s="20">
        <v>579.21446399999991</v>
      </c>
      <c r="D54" s="27" t="s">
        <v>16</v>
      </c>
    </row>
    <row r="55" spans="1:5" ht="15" customHeight="1">
      <c r="A55" s="27">
        <v>2004</v>
      </c>
      <c r="B55" s="30">
        <f t="shared" si="0"/>
        <v>7.4288645000000315</v>
      </c>
      <c r="C55" s="20">
        <v>586.61903800000005</v>
      </c>
      <c r="D55" s="27" t="s">
        <v>16</v>
      </c>
    </row>
    <row r="56" spans="1:5" ht="15" customHeight="1">
      <c r="A56" s="27">
        <v>2005</v>
      </c>
      <c r="B56" s="30">
        <f t="shared" si="0"/>
        <v>7.4866389999999683</v>
      </c>
      <c r="C56" s="20">
        <v>594.07219299999997</v>
      </c>
      <c r="D56" s="27">
        <v>2005</v>
      </c>
    </row>
    <row r="57" spans="1:5" ht="15" customHeight="1">
      <c r="A57" s="27">
        <v>2006</v>
      </c>
      <c r="B57" s="30">
        <f t="shared" si="0"/>
        <v>7.5446564999999168</v>
      </c>
      <c r="C57" s="20">
        <v>601.59231599999998</v>
      </c>
      <c r="D57" s="27" t="s">
        <v>16</v>
      </c>
    </row>
    <row r="58" spans="1:5" ht="15" customHeight="1">
      <c r="A58" s="27">
        <v>2007</v>
      </c>
      <c r="B58" s="30">
        <f t="shared" si="0"/>
        <v>7.5811355000000162</v>
      </c>
      <c r="C58" s="20">
        <v>609.1615059999998</v>
      </c>
      <c r="D58" s="27" t="s">
        <v>16</v>
      </c>
    </row>
    <row r="59" spans="1:5" ht="15" customHeight="1">
      <c r="A59" s="27">
        <v>2008</v>
      </c>
      <c r="B59" s="30">
        <f t="shared" si="0"/>
        <v>7.5846455000000788</v>
      </c>
      <c r="C59" s="20">
        <v>616.75458700000001</v>
      </c>
      <c r="D59" s="27" t="s">
        <v>16</v>
      </c>
    </row>
    <row r="60" spans="1:5" ht="15" customHeight="1">
      <c r="A60" s="27">
        <v>2009</v>
      </c>
      <c r="B60" s="30">
        <f t="shared" si="0"/>
        <v>7.5512395000000652</v>
      </c>
      <c r="C60" s="20">
        <v>624.33079699999996</v>
      </c>
      <c r="D60" s="8" t="s">
        <v>16</v>
      </c>
    </row>
    <row r="61" spans="1:5" ht="15" customHeight="1">
      <c r="A61" s="27">
        <v>2010</v>
      </c>
      <c r="B61" s="30">
        <f t="shared" si="0"/>
        <v>7.4979730000000018</v>
      </c>
      <c r="C61" s="20">
        <v>631.85706600000015</v>
      </c>
      <c r="D61" s="27">
        <v>2010</v>
      </c>
    </row>
    <row r="62" spans="1:5" ht="15" customHeight="1">
      <c r="A62" s="27">
        <v>2011</v>
      </c>
      <c r="B62" s="30">
        <f t="shared" si="0"/>
        <v>7.4417295000000081</v>
      </c>
      <c r="C62" s="20">
        <v>639.32674299999996</v>
      </c>
      <c r="D62" s="8" t="s">
        <v>16</v>
      </c>
    </row>
    <row r="63" spans="1:5" ht="15" customHeight="1">
      <c r="A63" s="27">
        <v>2012</v>
      </c>
      <c r="B63" s="30">
        <f t="shared" si="0"/>
        <v>7.3765280000000644</v>
      </c>
      <c r="C63" s="20">
        <v>646.74052500000016</v>
      </c>
      <c r="D63" s="8" t="s">
        <v>16</v>
      </c>
    </row>
    <row r="64" spans="1:5" ht="15" customHeight="1">
      <c r="A64" s="29">
        <v>2013</v>
      </c>
      <c r="B64" s="30">
        <f t="shared" si="0"/>
        <v>7.291582999999946</v>
      </c>
      <c r="C64" s="25">
        <v>654.07979900000009</v>
      </c>
      <c r="D64" s="18" t="s">
        <v>16</v>
      </c>
      <c r="E64" s="18"/>
    </row>
    <row r="65" spans="1:5" ht="15" customHeight="1">
      <c r="A65" s="29">
        <v>2014</v>
      </c>
      <c r="B65" s="30">
        <f t="shared" si="0"/>
        <v>7.1877054999999359</v>
      </c>
      <c r="C65" s="25">
        <v>661.32369100000005</v>
      </c>
      <c r="D65" s="29" t="s">
        <v>16</v>
      </c>
      <c r="E65" s="18"/>
    </row>
    <row r="66" spans="1:5" ht="15" customHeight="1">
      <c r="A66" s="29">
        <v>2015</v>
      </c>
      <c r="B66" s="30">
        <f t="shared" si="0"/>
        <v>7.0695764999999824</v>
      </c>
      <c r="C66" s="25">
        <v>668.45520999999997</v>
      </c>
      <c r="D66" s="18">
        <v>2015</v>
      </c>
      <c r="E66" s="18"/>
    </row>
    <row r="67" spans="1:5" ht="15" customHeight="1">
      <c r="A67" s="29">
        <v>2016</v>
      </c>
      <c r="B67" s="30">
        <f t="shared" si="0"/>
        <v>6.9431955000000016</v>
      </c>
      <c r="C67" s="25">
        <v>675.46284400000002</v>
      </c>
      <c r="D67" s="18" t="s">
        <v>16</v>
      </c>
      <c r="E67" s="18"/>
    </row>
    <row r="68" spans="1:5" ht="15" customHeight="1">
      <c r="A68" s="29">
        <v>2017</v>
      </c>
      <c r="B68" s="30">
        <f t="shared" si="0"/>
        <v>6.8134494999999902</v>
      </c>
      <c r="C68" s="25">
        <v>682.34160099999997</v>
      </c>
      <c r="D68" s="18" t="s">
        <v>16</v>
      </c>
      <c r="E68" s="18"/>
    </row>
    <row r="69" spans="1:5" ht="15" customHeight="1">
      <c r="A69" s="29">
        <v>2018</v>
      </c>
      <c r="B69" s="30">
        <f t="shared" si="0"/>
        <v>6.6838240000000724</v>
      </c>
      <c r="C69" s="25">
        <v>689.089743</v>
      </c>
      <c r="D69" s="29" t="s">
        <v>16</v>
      </c>
      <c r="E69" s="18"/>
    </row>
    <row r="70" spans="1:5" ht="15" customHeight="1">
      <c r="A70" s="18">
        <v>2019</v>
      </c>
      <c r="B70" s="30">
        <f t="shared" si="0"/>
        <v>6.5554089999999974</v>
      </c>
      <c r="C70" s="25">
        <v>695.70924900000011</v>
      </c>
      <c r="D70" s="18" t="s">
        <v>16</v>
      </c>
      <c r="E70" s="18"/>
    </row>
    <row r="71" spans="1:5" ht="15" customHeight="1">
      <c r="A71" s="31">
        <v>2020</v>
      </c>
      <c r="B71" s="30">
        <f t="shared" si="0"/>
        <v>6.4248549999999227</v>
      </c>
      <c r="C71" s="25">
        <v>702.20056099999999</v>
      </c>
      <c r="D71" s="18">
        <v>2020</v>
      </c>
      <c r="E71" s="18"/>
    </row>
    <row r="72" spans="1:5" ht="15" customHeight="1">
      <c r="A72" s="18">
        <v>2021</v>
      </c>
      <c r="B72" s="30">
        <f t="shared" si="0"/>
        <v>6.2888119999999503</v>
      </c>
      <c r="C72" s="25">
        <v>708.55895899999996</v>
      </c>
      <c r="D72" s="18" t="s">
        <v>16</v>
      </c>
      <c r="E72" s="18"/>
    </row>
    <row r="73" spans="1:5" ht="15" customHeight="1">
      <c r="A73" s="18">
        <v>2022</v>
      </c>
      <c r="B73" s="30">
        <f t="shared" si="0"/>
        <v>6.1484440000000973</v>
      </c>
      <c r="C73" s="25">
        <v>714.77818499999989</v>
      </c>
      <c r="D73" s="18" t="s">
        <v>16</v>
      </c>
      <c r="E73" s="18"/>
    </row>
    <row r="74" spans="1:5" ht="15" customHeight="1">
      <c r="A74" s="18">
        <v>2023</v>
      </c>
      <c r="B74" s="30">
        <f t="shared" si="0"/>
        <v>6.0059510000000387</v>
      </c>
      <c r="C74" s="25">
        <v>720.85584700000015</v>
      </c>
      <c r="D74" s="18" t="s">
        <v>16</v>
      </c>
      <c r="E74" s="18"/>
    </row>
    <row r="75" spans="1:5" ht="15" customHeight="1">
      <c r="A75" s="8">
        <v>2024</v>
      </c>
      <c r="B75" s="30">
        <f t="shared" ref="B75:B83" si="1">(C76-C74)/(A76-A74)</f>
        <v>5.8614489999999364</v>
      </c>
      <c r="C75" s="20">
        <v>726.79008699999997</v>
      </c>
      <c r="D75" s="8" t="s">
        <v>16</v>
      </c>
    </row>
    <row r="76" spans="1:5" ht="15" customHeight="1">
      <c r="A76" s="8">
        <v>2025</v>
      </c>
      <c r="B76" s="30">
        <f t="shared" si="1"/>
        <v>5.7148265000000151</v>
      </c>
      <c r="C76" s="20">
        <v>732.57874500000003</v>
      </c>
      <c r="D76" s="8">
        <v>2025</v>
      </c>
    </row>
    <row r="77" spans="1:5" ht="15" customHeight="1">
      <c r="A77" s="8">
        <v>2026</v>
      </c>
      <c r="B77" s="30">
        <f t="shared" si="1"/>
        <v>5.5655615000000012</v>
      </c>
      <c r="C77" s="20">
        <v>738.21974</v>
      </c>
      <c r="D77" s="8" t="s">
        <v>16</v>
      </c>
    </row>
    <row r="78" spans="1:5" ht="15" customHeight="1">
      <c r="A78" s="8">
        <v>2027</v>
      </c>
      <c r="B78" s="30">
        <f t="shared" si="1"/>
        <v>5.412255000000016</v>
      </c>
      <c r="C78" s="20">
        <v>743.70986800000003</v>
      </c>
      <c r="D78" s="8" t="s">
        <v>16</v>
      </c>
    </row>
    <row r="79" spans="1:5" ht="15" customHeight="1">
      <c r="A79" s="8">
        <v>2028</v>
      </c>
      <c r="B79" s="30">
        <f t="shared" si="1"/>
        <v>5.2536474999999996</v>
      </c>
      <c r="C79" s="20">
        <v>749.04425000000003</v>
      </c>
      <c r="D79" s="8" t="s">
        <v>16</v>
      </c>
    </row>
    <row r="80" spans="1:5" ht="15" customHeight="1">
      <c r="A80" s="8">
        <v>2029</v>
      </c>
      <c r="B80" s="30">
        <f t="shared" si="1"/>
        <v>5.090028000000018</v>
      </c>
      <c r="C80" s="20">
        <v>754.21716300000003</v>
      </c>
      <c r="D80" s="8" t="s">
        <v>16</v>
      </c>
    </row>
    <row r="81" spans="1:4" ht="15" customHeight="1">
      <c r="A81" s="8">
        <v>2030</v>
      </c>
      <c r="B81" s="42">
        <f>B80-(B79-B80)</f>
        <v>4.9264085000000364</v>
      </c>
      <c r="C81" s="20">
        <v>759.22430600000007</v>
      </c>
      <c r="D81" s="8">
        <v>2030</v>
      </c>
    </row>
    <row r="82" spans="1:4" ht="15" customHeight="1">
      <c r="A82" s="8">
        <v>2035</v>
      </c>
      <c r="B82" s="30">
        <f t="shared" si="1"/>
        <v>4.0927415999999877</v>
      </c>
      <c r="C82" s="20">
        <v>781.74643900000001</v>
      </c>
      <c r="D82" s="8">
        <v>2035</v>
      </c>
    </row>
    <row r="83" spans="1:4" ht="15" customHeight="1">
      <c r="A83" s="8">
        <v>2040</v>
      </c>
      <c r="B83" s="30">
        <f t="shared" si="1"/>
        <v>3.2756629999999971</v>
      </c>
      <c r="C83" s="20">
        <v>800.15172199999995</v>
      </c>
      <c r="D83" s="8">
        <v>2040</v>
      </c>
    </row>
    <row r="84" spans="1:4" ht="15" customHeight="1">
      <c r="A84" s="8">
        <v>2045</v>
      </c>
      <c r="B84" s="30">
        <f t="shared" ref="B84:B94" si="2">(C85-C83)/(A85-A83)</f>
        <v>2.4752639000000043</v>
      </c>
      <c r="C84" s="20">
        <v>814.50306899999998</v>
      </c>
      <c r="D84" s="8">
        <v>2045</v>
      </c>
    </row>
    <row r="85" spans="1:4" ht="15" customHeight="1">
      <c r="A85" s="8">
        <v>2050</v>
      </c>
      <c r="B85" s="30">
        <f t="shared" si="2"/>
        <v>1.6936170000000061</v>
      </c>
      <c r="C85" s="20">
        <v>824.90436099999999</v>
      </c>
      <c r="D85" s="8">
        <v>2050</v>
      </c>
    </row>
    <row r="86" spans="1:4" ht="15" customHeight="1">
      <c r="A86" s="8">
        <v>2055</v>
      </c>
      <c r="B86" s="30">
        <f t="shared" si="2"/>
        <v>0.92906959999999117</v>
      </c>
      <c r="C86" s="20">
        <v>831.43923900000004</v>
      </c>
      <c r="D86" s="8">
        <v>2055</v>
      </c>
    </row>
    <row r="87" spans="1:4" ht="15" customHeight="1">
      <c r="A87" s="8">
        <v>2060</v>
      </c>
      <c r="B87" s="30">
        <f t="shared" si="2"/>
        <v>0.19531489999999394</v>
      </c>
      <c r="C87" s="20">
        <v>834.19505699999991</v>
      </c>
      <c r="D87" s="8">
        <v>2060</v>
      </c>
    </row>
    <row r="88" spans="1:4" ht="15" customHeight="1">
      <c r="A88" s="8">
        <v>2065</v>
      </c>
      <c r="B88" s="30">
        <f t="shared" si="2"/>
        <v>-0.48532069999997701</v>
      </c>
      <c r="C88" s="20">
        <v>833.39238799999998</v>
      </c>
      <c r="D88" s="8">
        <v>2065</v>
      </c>
    </row>
    <row r="89" spans="1:4" ht="15" customHeight="1">
      <c r="A89" s="8">
        <v>2070</v>
      </c>
      <c r="B89" s="30">
        <f t="shared" si="2"/>
        <v>-1.0956502000000001</v>
      </c>
      <c r="C89" s="20">
        <v>829.34185000000014</v>
      </c>
      <c r="D89" s="8">
        <v>2070</v>
      </c>
    </row>
    <row r="90" spans="1:4" ht="15" customHeight="1">
      <c r="A90" s="8">
        <v>2075</v>
      </c>
      <c r="B90" s="30">
        <f t="shared" si="2"/>
        <v>-1.6111864000000424</v>
      </c>
      <c r="C90" s="20">
        <v>822.43588599999998</v>
      </c>
      <c r="D90" s="8" t="s">
        <v>7</v>
      </c>
    </row>
    <row r="91" spans="1:4" ht="15" customHeight="1">
      <c r="A91" s="8">
        <v>2080</v>
      </c>
      <c r="B91" s="30">
        <f t="shared" si="2"/>
        <v>-2.0223101999999926</v>
      </c>
      <c r="C91" s="20">
        <v>813.22998599999971</v>
      </c>
      <c r="D91" s="8">
        <v>2080</v>
      </c>
    </row>
    <row r="92" spans="1:4" ht="15" customHeight="1">
      <c r="A92" s="8">
        <v>2085</v>
      </c>
      <c r="B92" s="30">
        <f t="shared" si="2"/>
        <v>-2.3277795999999626</v>
      </c>
      <c r="C92" s="20">
        <v>802.21278400000006</v>
      </c>
      <c r="D92" s="8" t="s">
        <v>7</v>
      </c>
    </row>
    <row r="93" spans="1:4" ht="15" customHeight="1">
      <c r="A93" s="8">
        <v>2090</v>
      </c>
      <c r="B93" s="30">
        <f t="shared" si="2"/>
        <v>-2.521027800000013</v>
      </c>
      <c r="C93" s="20">
        <v>789.95219000000009</v>
      </c>
      <c r="D93" s="8">
        <v>2090</v>
      </c>
    </row>
    <row r="94" spans="1:4" ht="15" customHeight="1">
      <c r="A94" s="8">
        <v>2095</v>
      </c>
      <c r="B94" s="30">
        <f t="shared" si="2"/>
        <v>-2.6225103999999986</v>
      </c>
      <c r="C94" s="20">
        <v>777.00250599999993</v>
      </c>
      <c r="D94" s="8" t="s">
        <v>7</v>
      </c>
    </row>
    <row r="95" spans="1:4" ht="15" customHeight="1" thickBot="1">
      <c r="A95" s="11">
        <v>2100</v>
      </c>
      <c r="B95" s="26">
        <f>B94-(B93-B94)</f>
        <v>-2.7239929999999841</v>
      </c>
      <c r="C95" s="21">
        <v>763.7270860000001</v>
      </c>
      <c r="D95" s="11">
        <v>2100</v>
      </c>
    </row>
    <row r="96" spans="1:4" ht="15" customHeight="1" thickTop="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1"/>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30</v>
      </c>
    </row>
    <row r="5" spans="1:4" ht="15" customHeight="1">
      <c r="A5" s="8" t="s">
        <v>31</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8">
        <v>1</v>
      </c>
      <c r="B9" s="19">
        <f>(C10-C9)/1000</f>
        <v>5.8800000000000007E-3</v>
      </c>
      <c r="C9" s="23">
        <v>5.68</v>
      </c>
      <c r="D9" s="8" t="s">
        <v>7</v>
      </c>
    </row>
    <row r="10" spans="1:4" ht="15" customHeight="1">
      <c r="A10" s="8">
        <v>1000</v>
      </c>
      <c r="B10" s="30">
        <f>(C11-C9)/(A11-A9)</f>
        <v>8.0520346897931961E-3</v>
      </c>
      <c r="C10" s="24">
        <v>11.56</v>
      </c>
    </row>
    <row r="11" spans="1:4" ht="15" customHeight="1">
      <c r="A11" s="8">
        <v>1500</v>
      </c>
      <c r="B11" s="30">
        <f t="shared" ref="B11:B74" si="0">(C12-C10)/(A12-A10)</f>
        <v>-4.516666666666668E-3</v>
      </c>
      <c r="C11" s="24">
        <v>17.75</v>
      </c>
      <c r="D11" s="8" t="s">
        <v>7</v>
      </c>
    </row>
    <row r="12" spans="1:4" ht="15" customHeight="1">
      <c r="A12" s="8">
        <v>1600</v>
      </c>
      <c r="B12" s="30">
        <f t="shared" si="0"/>
        <v>-2.75E-2</v>
      </c>
      <c r="C12" s="24">
        <v>8.85</v>
      </c>
      <c r="D12" s="8">
        <v>1600</v>
      </c>
    </row>
    <row r="13" spans="1:4" ht="15" customHeight="1">
      <c r="A13" s="8">
        <v>1700</v>
      </c>
      <c r="B13" s="30">
        <f t="shared" si="0"/>
        <v>6.3714882271465823E-2</v>
      </c>
      <c r="C13" s="24">
        <v>12.25</v>
      </c>
      <c r="D13" s="8" t="s">
        <v>7</v>
      </c>
    </row>
    <row r="14" spans="1:4" ht="15" customHeight="1">
      <c r="A14" s="8">
        <v>1820</v>
      </c>
      <c r="B14" s="30">
        <f t="shared" si="0"/>
        <v>0.10743068460320115</v>
      </c>
      <c r="C14" s="24">
        <v>22.867274099722479</v>
      </c>
      <c r="D14" s="8">
        <v>1820</v>
      </c>
    </row>
    <row r="15" spans="1:4" ht="15" customHeight="1">
      <c r="A15" s="8">
        <v>1830</v>
      </c>
      <c r="B15" s="30">
        <f t="shared" si="0"/>
        <v>0.36404262908395779</v>
      </c>
      <c r="C15" s="24">
        <v>26.215988998416151</v>
      </c>
      <c r="D15" s="8" t="s">
        <v>7</v>
      </c>
    </row>
    <row r="16" spans="1:4" ht="15" customHeight="1">
      <c r="A16" s="8">
        <v>1840</v>
      </c>
      <c r="B16" s="30">
        <f t="shared" si="0"/>
        <v>0.42945280706220179</v>
      </c>
      <c r="C16" s="24">
        <v>30.148126681401635</v>
      </c>
      <c r="D16" s="8" t="s">
        <v>7</v>
      </c>
    </row>
    <row r="17" spans="1:4" ht="15" customHeight="1">
      <c r="A17" s="27">
        <v>1850</v>
      </c>
      <c r="B17" s="30">
        <f t="shared" si="0"/>
        <v>0.48311581435352657</v>
      </c>
      <c r="C17" s="24">
        <v>34.805045139660187</v>
      </c>
      <c r="D17" s="8">
        <v>1850</v>
      </c>
    </row>
    <row r="18" spans="1:4" ht="15" customHeight="1">
      <c r="A18" s="27">
        <v>1860</v>
      </c>
      <c r="B18" s="30">
        <f t="shared" si="0"/>
        <v>0.50271246422328519</v>
      </c>
      <c r="C18" s="24">
        <v>39.810442968472167</v>
      </c>
      <c r="D18" s="8" t="s">
        <v>7</v>
      </c>
    </row>
    <row r="19" spans="1:4" ht="15" customHeight="1">
      <c r="A19" s="27">
        <v>1870</v>
      </c>
      <c r="B19" s="30">
        <f t="shared" si="0"/>
        <v>0.63247440925267107</v>
      </c>
      <c r="C19" s="24">
        <v>44.859294424125892</v>
      </c>
      <c r="D19" s="8" t="s">
        <v>7</v>
      </c>
    </row>
    <row r="20" spans="1:4" ht="15" customHeight="1">
      <c r="A20" s="27">
        <v>1880</v>
      </c>
      <c r="B20" s="30">
        <f t="shared" si="0"/>
        <v>0.81608897800513946</v>
      </c>
      <c r="C20" s="24">
        <v>52.459931153525588</v>
      </c>
      <c r="D20" s="8">
        <v>1880</v>
      </c>
    </row>
    <row r="21" spans="1:4" ht="15" customHeight="1">
      <c r="A21" s="27">
        <v>1890</v>
      </c>
      <c r="B21" s="30">
        <f t="shared" si="0"/>
        <v>0.9420379757738615</v>
      </c>
      <c r="C21" s="24">
        <v>61.181073984228682</v>
      </c>
      <c r="D21" s="8" t="s">
        <v>7</v>
      </c>
    </row>
    <row r="22" spans="1:4" ht="15" customHeight="1">
      <c r="A22" s="27">
        <v>1900</v>
      </c>
      <c r="B22" s="30">
        <f t="shared" si="0"/>
        <v>1.2219221764399546</v>
      </c>
      <c r="C22" s="24">
        <v>71.300690669002819</v>
      </c>
      <c r="D22" s="8">
        <v>1900</v>
      </c>
    </row>
    <row r="23" spans="1:4" ht="15" customHeight="1">
      <c r="A23" s="27">
        <v>1910</v>
      </c>
      <c r="B23" s="30">
        <f t="shared" si="0"/>
        <v>1.4538147975659441</v>
      </c>
      <c r="C23" s="24">
        <v>85.619517513027773</v>
      </c>
      <c r="D23" s="8">
        <v>1910</v>
      </c>
    </row>
    <row r="24" spans="1:4" ht="15" customHeight="1">
      <c r="A24" s="27">
        <v>1920</v>
      </c>
      <c r="B24" s="30">
        <f t="shared" si="0"/>
        <v>1.7657381847794233</v>
      </c>
      <c r="C24" s="24">
        <v>100.3769866203217</v>
      </c>
      <c r="D24" s="8">
        <v>1920</v>
      </c>
    </row>
    <row r="25" spans="1:4" ht="15" customHeight="1">
      <c r="A25" s="27">
        <v>1930</v>
      </c>
      <c r="B25" s="30">
        <f t="shared" si="0"/>
        <v>2.098239851010459</v>
      </c>
      <c r="C25" s="24">
        <v>120.93428120861624</v>
      </c>
      <c r="D25" s="8">
        <v>1930</v>
      </c>
    </row>
    <row r="26" spans="1:4" ht="15" customHeight="1">
      <c r="A26" s="27">
        <v>1935</v>
      </c>
      <c r="B26" s="30">
        <f t="shared" si="0"/>
        <v>2.2770813416827691</v>
      </c>
      <c r="C26" s="24">
        <v>131.85058438547858</v>
      </c>
      <c r="D26" s="8" t="s">
        <v>7</v>
      </c>
    </row>
    <row r="27" spans="1:4" ht="15" customHeight="1">
      <c r="A27" s="27">
        <v>1940</v>
      </c>
      <c r="B27" s="30">
        <f t="shared" si="0"/>
        <v>2.7926890761456717</v>
      </c>
      <c r="C27" s="24">
        <v>143.70509462544393</v>
      </c>
      <c r="D27" s="8">
        <v>1940</v>
      </c>
    </row>
    <row r="28" spans="1:4" ht="15" customHeight="1">
      <c r="A28" s="27">
        <v>1945</v>
      </c>
      <c r="B28" s="30">
        <f t="shared" si="0"/>
        <v>3.8848927374556039</v>
      </c>
      <c r="C28" s="24">
        <v>159.7774751469353</v>
      </c>
      <c r="D28" s="8">
        <v>1945</v>
      </c>
    </row>
    <row r="29" spans="1:4" ht="15" customHeight="1">
      <c r="A29" s="31">
        <v>1950</v>
      </c>
      <c r="B29" s="30">
        <f t="shared" si="0"/>
        <v>4.8623506853064669</v>
      </c>
      <c r="C29" s="24">
        <v>182.55402199999997</v>
      </c>
      <c r="D29" s="8">
        <v>1950</v>
      </c>
    </row>
    <row r="30" spans="1:4" ht="15" customHeight="1">
      <c r="A30" s="27">
        <v>1955</v>
      </c>
      <c r="B30" s="30">
        <f t="shared" si="0"/>
        <v>5.5763080999999914</v>
      </c>
      <c r="C30" s="24">
        <v>208.40098199999997</v>
      </c>
      <c r="D30" s="8">
        <v>1955</v>
      </c>
    </row>
    <row r="31" spans="1:4" ht="15" customHeight="1">
      <c r="A31" s="27">
        <v>1960</v>
      </c>
      <c r="B31" s="30">
        <f t="shared" si="0"/>
        <v>6.368295400000008</v>
      </c>
      <c r="C31" s="24">
        <v>238.31710299999989</v>
      </c>
      <c r="D31" s="8">
        <v>1960</v>
      </c>
    </row>
    <row r="32" spans="1:4" ht="15" customHeight="1">
      <c r="A32" s="27">
        <v>1965</v>
      </c>
      <c r="B32" s="30">
        <f t="shared" si="0"/>
        <v>6.9732927999999985</v>
      </c>
      <c r="C32" s="24">
        <v>272.08393600000005</v>
      </c>
      <c r="D32" s="8">
        <v>1965</v>
      </c>
    </row>
    <row r="33" spans="1:4" ht="15" customHeight="1">
      <c r="A33" s="29">
        <v>1970</v>
      </c>
      <c r="B33" s="30">
        <f t="shared" si="0"/>
        <v>7.3752518000000062</v>
      </c>
      <c r="C33" s="24">
        <v>308.05003099999988</v>
      </c>
      <c r="D33" s="18" t="s">
        <v>28</v>
      </c>
    </row>
    <row r="34" spans="1:4" ht="15" customHeight="1">
      <c r="A34" s="35">
        <v>1975</v>
      </c>
      <c r="B34" s="30">
        <f t="shared" si="0"/>
        <v>7.7620060000000191</v>
      </c>
      <c r="C34" s="24">
        <v>345.83645400000012</v>
      </c>
      <c r="D34" s="18">
        <v>1975</v>
      </c>
    </row>
    <row r="35" spans="1:4" ht="15" customHeight="1">
      <c r="A35" s="29">
        <v>1980</v>
      </c>
      <c r="B35" s="30">
        <f t="shared" si="0"/>
        <v>8.193201300000009</v>
      </c>
      <c r="C35" s="24">
        <v>385.67009100000007</v>
      </c>
      <c r="D35" s="18">
        <v>1980</v>
      </c>
    </row>
    <row r="36" spans="1:4" ht="15" customHeight="1">
      <c r="A36" s="29">
        <v>1985</v>
      </c>
      <c r="B36" s="30">
        <f t="shared" si="0"/>
        <v>8.4381248333333474</v>
      </c>
      <c r="C36" s="24">
        <v>427.76846700000021</v>
      </c>
      <c r="D36" s="18">
        <v>1985</v>
      </c>
    </row>
    <row r="37" spans="1:4" ht="15" customHeight="1">
      <c r="A37" s="29">
        <v>1986</v>
      </c>
      <c r="B37" s="30">
        <f t="shared" si="0"/>
        <v>8.5342884999998034</v>
      </c>
      <c r="C37" s="24">
        <v>436.29884000000015</v>
      </c>
      <c r="D37" s="18" t="s">
        <v>16</v>
      </c>
    </row>
    <row r="38" spans="1:4" ht="15" customHeight="1">
      <c r="A38" s="29">
        <v>1987</v>
      </c>
      <c r="B38" s="30">
        <f t="shared" si="0"/>
        <v>8.5360774999998625</v>
      </c>
      <c r="C38" s="24">
        <v>444.83704399999982</v>
      </c>
      <c r="D38" s="18" t="s">
        <v>16</v>
      </c>
    </row>
    <row r="39" spans="1:4" ht="15" customHeight="1">
      <c r="A39" s="29">
        <v>1988</v>
      </c>
      <c r="B39" s="30">
        <f t="shared" si="0"/>
        <v>8.5260985000000744</v>
      </c>
      <c r="C39" s="25">
        <v>453.37099499999988</v>
      </c>
      <c r="D39" s="29" t="s">
        <v>16</v>
      </c>
    </row>
    <row r="40" spans="1:4" ht="15" customHeight="1">
      <c r="A40" s="29">
        <v>1989</v>
      </c>
      <c r="B40" s="30">
        <f t="shared" si="0"/>
        <v>8.5051924999999642</v>
      </c>
      <c r="C40" s="25">
        <v>461.88924099999997</v>
      </c>
      <c r="D40" s="29" t="s">
        <v>16</v>
      </c>
    </row>
    <row r="41" spans="1:4" ht="15" customHeight="1">
      <c r="A41" s="29">
        <v>1990</v>
      </c>
      <c r="B41" s="30">
        <f t="shared" si="0"/>
        <v>8.4730350000001238</v>
      </c>
      <c r="C41" s="25">
        <v>470.38137999999981</v>
      </c>
      <c r="D41" s="29">
        <v>1990</v>
      </c>
    </row>
    <row r="42" spans="1:4" ht="15" customHeight="1">
      <c r="A42" s="29">
        <v>1991</v>
      </c>
      <c r="B42" s="30">
        <f t="shared" si="0"/>
        <v>8.4307845000000441</v>
      </c>
      <c r="C42" s="25">
        <v>478.83531100000022</v>
      </c>
      <c r="D42" s="29" t="s">
        <v>16</v>
      </c>
    </row>
    <row r="43" spans="1:4" ht="15" customHeight="1">
      <c r="A43" s="27">
        <v>1992</v>
      </c>
      <c r="B43" s="30">
        <f t="shared" si="0"/>
        <v>8.3837159999997368</v>
      </c>
      <c r="C43" s="20">
        <v>487.2429489999999</v>
      </c>
      <c r="D43" s="27" t="s">
        <v>16</v>
      </c>
    </row>
    <row r="44" spans="1:4" ht="15" customHeight="1">
      <c r="A44" s="27">
        <v>1993</v>
      </c>
      <c r="B44" s="30">
        <f t="shared" si="0"/>
        <v>8.3367525000001308</v>
      </c>
      <c r="C44" s="20">
        <v>495.60274299999969</v>
      </c>
      <c r="D44" s="27" t="s">
        <v>16</v>
      </c>
    </row>
    <row r="45" spans="1:4" ht="15" customHeight="1">
      <c r="A45" s="27">
        <v>1994</v>
      </c>
      <c r="B45" s="30">
        <f t="shared" si="0"/>
        <v>8.2898370000001478</v>
      </c>
      <c r="C45" s="20">
        <v>503.91645400000016</v>
      </c>
      <c r="D45" s="27" t="s">
        <v>16</v>
      </c>
    </row>
    <row r="46" spans="1:4" ht="15" customHeight="1">
      <c r="A46" s="27">
        <v>1995</v>
      </c>
      <c r="B46" s="30">
        <f t="shared" si="0"/>
        <v>8.2426739999999086</v>
      </c>
      <c r="C46" s="20">
        <v>512.18241699999999</v>
      </c>
      <c r="D46" s="27">
        <v>1995</v>
      </c>
    </row>
    <row r="47" spans="1:4" ht="15" customHeight="1">
      <c r="A47" s="27">
        <v>1996</v>
      </c>
      <c r="B47" s="30">
        <f t="shared" si="0"/>
        <v>8.1908335000000534</v>
      </c>
      <c r="C47" s="20">
        <v>520.40180199999998</v>
      </c>
      <c r="D47" s="27" t="s">
        <v>16</v>
      </c>
    </row>
    <row r="48" spans="1:4" ht="15" customHeight="1">
      <c r="A48" s="27">
        <v>1997</v>
      </c>
      <c r="B48" s="30">
        <f t="shared" si="0"/>
        <v>8.1204900000001317</v>
      </c>
      <c r="C48" s="20">
        <v>528.56408400000009</v>
      </c>
      <c r="D48" s="27" t="s">
        <v>16</v>
      </c>
    </row>
    <row r="49" spans="1:5" ht="15" customHeight="1">
      <c r="A49" s="27">
        <v>1998</v>
      </c>
      <c r="B49" s="30">
        <f t="shared" si="0"/>
        <v>8.0199129999999172</v>
      </c>
      <c r="C49" s="20">
        <v>536.64278200000024</v>
      </c>
      <c r="D49" s="27" t="s">
        <v>16</v>
      </c>
    </row>
    <row r="50" spans="1:5" ht="15" customHeight="1">
      <c r="A50" s="27">
        <v>1999</v>
      </c>
      <c r="B50" s="30">
        <f t="shared" si="0"/>
        <v>7.8909524999998553</v>
      </c>
      <c r="C50" s="20">
        <v>544.60390999999993</v>
      </c>
      <c r="D50" s="27" t="s">
        <v>16</v>
      </c>
    </row>
    <row r="51" spans="1:5" ht="15" customHeight="1">
      <c r="A51" s="27">
        <v>2000</v>
      </c>
      <c r="B51" s="30">
        <f t="shared" si="0"/>
        <v>7.7446840000001202</v>
      </c>
      <c r="C51" s="20">
        <v>552.42468699999995</v>
      </c>
      <c r="D51" s="27">
        <v>2000</v>
      </c>
    </row>
    <row r="52" spans="1:5" ht="15" customHeight="1">
      <c r="A52" s="27">
        <v>2001</v>
      </c>
      <c r="B52" s="30">
        <f t="shared" si="0"/>
        <v>7.5975694999999632</v>
      </c>
      <c r="C52" s="20">
        <v>560.09327800000017</v>
      </c>
      <c r="D52" s="27" t="s">
        <v>16</v>
      </c>
    </row>
    <row r="53" spans="1:5" ht="15" customHeight="1">
      <c r="A53" s="27">
        <v>2002</v>
      </c>
      <c r="B53" s="30">
        <f t="shared" si="0"/>
        <v>7.4694534999998154</v>
      </c>
      <c r="C53" s="20">
        <v>567.61982599999988</v>
      </c>
      <c r="D53" s="27" t="s">
        <v>16</v>
      </c>
    </row>
    <row r="54" spans="1:5" ht="15" customHeight="1">
      <c r="A54" s="27">
        <v>2003</v>
      </c>
      <c r="B54" s="30">
        <f t="shared" si="0"/>
        <v>7.3754180000000815</v>
      </c>
      <c r="C54" s="20">
        <v>575.0321849999998</v>
      </c>
      <c r="D54" s="27" t="s">
        <v>16</v>
      </c>
    </row>
    <row r="55" spans="1:5" ht="15" customHeight="1">
      <c r="A55" s="27">
        <v>2004</v>
      </c>
      <c r="B55" s="30">
        <f t="shared" si="0"/>
        <v>7.3165780000001064</v>
      </c>
      <c r="C55" s="20">
        <v>582.37066200000004</v>
      </c>
      <c r="D55" s="27" t="s">
        <v>16</v>
      </c>
    </row>
    <row r="56" spans="1:5" ht="15" customHeight="1">
      <c r="A56" s="27">
        <v>2005</v>
      </c>
      <c r="B56" s="30">
        <f t="shared" si="0"/>
        <v>7.2755125000000476</v>
      </c>
      <c r="C56" s="20">
        <v>589.66534100000001</v>
      </c>
      <c r="D56" s="27">
        <v>2005</v>
      </c>
    </row>
    <row r="57" spans="1:5" ht="15" customHeight="1">
      <c r="A57" s="27">
        <v>2006</v>
      </c>
      <c r="B57" s="30">
        <f t="shared" si="0"/>
        <v>7.2336750000001189</v>
      </c>
      <c r="C57" s="20">
        <v>596.92168700000013</v>
      </c>
      <c r="D57" s="27" t="s">
        <v>16</v>
      </c>
    </row>
    <row r="58" spans="1:5" ht="15" customHeight="1">
      <c r="A58" s="27">
        <v>2007</v>
      </c>
      <c r="B58" s="30">
        <f t="shared" si="0"/>
        <v>7.1893119999997452</v>
      </c>
      <c r="C58" s="20">
        <v>604.13269100000025</v>
      </c>
      <c r="D58" s="27" t="s">
        <v>16</v>
      </c>
    </row>
    <row r="59" spans="1:5" ht="15" customHeight="1">
      <c r="A59" s="27">
        <v>2008</v>
      </c>
      <c r="B59" s="30">
        <f t="shared" si="0"/>
        <v>7.145484500000066</v>
      </c>
      <c r="C59" s="20">
        <v>611.30031099999962</v>
      </c>
      <c r="D59" s="27" t="s">
        <v>16</v>
      </c>
    </row>
    <row r="60" spans="1:5" ht="15" customHeight="1">
      <c r="A60" s="27">
        <v>2009</v>
      </c>
      <c r="B60" s="30">
        <f t="shared" si="0"/>
        <v>7.099820500000078</v>
      </c>
      <c r="C60" s="20">
        <v>618.42366000000038</v>
      </c>
      <c r="D60" s="8" t="s">
        <v>16</v>
      </c>
    </row>
    <row r="61" spans="1:5" ht="15" customHeight="1">
      <c r="A61" s="27">
        <v>2010</v>
      </c>
      <c r="B61" s="30">
        <f t="shared" si="0"/>
        <v>7.0551254999999173</v>
      </c>
      <c r="C61" s="20">
        <v>625.49995199999978</v>
      </c>
      <c r="D61" s="27">
        <v>2010</v>
      </c>
    </row>
    <row r="62" spans="1:5" ht="15" customHeight="1">
      <c r="A62" s="27">
        <v>2011</v>
      </c>
      <c r="B62" s="30">
        <f t="shared" si="0"/>
        <v>7.01077250000003</v>
      </c>
      <c r="C62" s="20">
        <v>632.53391100000022</v>
      </c>
      <c r="D62" s="8" t="s">
        <v>16</v>
      </c>
    </row>
    <row r="63" spans="1:5" ht="15" customHeight="1">
      <c r="A63" s="27">
        <v>2012</v>
      </c>
      <c r="B63" s="30">
        <f t="shared" si="0"/>
        <v>6.9532724999997981</v>
      </c>
      <c r="C63" s="20">
        <v>639.52149699999984</v>
      </c>
      <c r="D63" s="8" t="s">
        <v>16</v>
      </c>
    </row>
    <row r="64" spans="1:5" ht="15" customHeight="1">
      <c r="A64" s="29">
        <v>2013</v>
      </c>
      <c r="B64" s="30">
        <f t="shared" si="0"/>
        <v>6.8696545000001947</v>
      </c>
      <c r="C64" s="25">
        <v>646.44045599999981</v>
      </c>
      <c r="D64" s="18" t="s">
        <v>16</v>
      </c>
      <c r="E64" s="18"/>
    </row>
    <row r="65" spans="1:5" ht="15" customHeight="1">
      <c r="A65" s="29">
        <v>2014</v>
      </c>
      <c r="B65" s="30">
        <f t="shared" si="0"/>
        <v>6.7601940000000127</v>
      </c>
      <c r="C65" s="25">
        <v>653.26080600000023</v>
      </c>
      <c r="D65" s="29" t="s">
        <v>16</v>
      </c>
      <c r="E65" s="18"/>
    </row>
    <row r="66" spans="1:5" ht="15" customHeight="1">
      <c r="A66" s="29">
        <v>2015</v>
      </c>
      <c r="B66" s="30">
        <f t="shared" si="0"/>
        <v>6.633346500000016</v>
      </c>
      <c r="C66" s="25">
        <v>659.96084399999984</v>
      </c>
      <c r="D66" s="18">
        <v>2015</v>
      </c>
      <c r="E66" s="18"/>
    </row>
    <row r="67" spans="1:5" ht="15" customHeight="1">
      <c r="A67" s="29">
        <v>2016</v>
      </c>
      <c r="B67" s="30">
        <f t="shared" si="0"/>
        <v>6.5021870000001627</v>
      </c>
      <c r="C67" s="25">
        <v>666.52749900000026</v>
      </c>
      <c r="D67" s="18" t="s">
        <v>16</v>
      </c>
      <c r="E67" s="18"/>
    </row>
    <row r="68" spans="1:5" ht="15" customHeight="1">
      <c r="A68" s="29">
        <v>2017</v>
      </c>
      <c r="B68" s="30">
        <f t="shared" si="0"/>
        <v>6.3818724999997585</v>
      </c>
      <c r="C68" s="25">
        <v>672.96521800000016</v>
      </c>
      <c r="D68" s="18" t="s">
        <v>16</v>
      </c>
      <c r="E68" s="18"/>
    </row>
    <row r="69" spans="1:5" ht="15" customHeight="1">
      <c r="A69" s="29">
        <v>2018</v>
      </c>
      <c r="B69" s="30">
        <f t="shared" si="0"/>
        <v>6.2833929999997622</v>
      </c>
      <c r="C69" s="25">
        <v>679.29124399999978</v>
      </c>
      <c r="D69" s="29" t="s">
        <v>16</v>
      </c>
      <c r="E69" s="18"/>
    </row>
    <row r="70" spans="1:5" ht="15" customHeight="1">
      <c r="A70" s="18">
        <v>2019</v>
      </c>
      <c r="B70" s="30">
        <f t="shared" si="0"/>
        <v>6.2690415000002986</v>
      </c>
      <c r="C70" s="25">
        <v>685.53200399999969</v>
      </c>
      <c r="D70" s="18" t="s">
        <v>16</v>
      </c>
      <c r="E70" s="18"/>
    </row>
    <row r="71" spans="1:5" ht="15" customHeight="1">
      <c r="A71" s="35">
        <v>2020</v>
      </c>
      <c r="B71" s="30">
        <f t="shared" si="0"/>
        <v>6.2021230000001424</v>
      </c>
      <c r="C71" s="25">
        <v>691.82932700000038</v>
      </c>
      <c r="D71" s="18">
        <v>2020</v>
      </c>
      <c r="E71" s="18"/>
    </row>
    <row r="72" spans="1:5" ht="15" customHeight="1">
      <c r="A72" s="18">
        <v>2021</v>
      </c>
      <c r="B72" s="30">
        <f t="shared" si="0"/>
        <v>6.0672729999996591</v>
      </c>
      <c r="C72" s="25">
        <v>697.93624999999997</v>
      </c>
      <c r="D72" s="18" t="s">
        <v>16</v>
      </c>
      <c r="E72" s="18"/>
    </row>
    <row r="73" spans="1:5" ht="15" customHeight="1">
      <c r="A73" s="18">
        <v>2022</v>
      </c>
      <c r="B73" s="30">
        <f t="shared" si="0"/>
        <v>5.978085999999962</v>
      </c>
      <c r="C73" s="25">
        <v>703.96387299999969</v>
      </c>
      <c r="D73" s="18" t="s">
        <v>16</v>
      </c>
      <c r="E73" s="18"/>
    </row>
    <row r="74" spans="1:5" ht="15" customHeight="1">
      <c r="A74" s="18">
        <v>2023</v>
      </c>
      <c r="B74" s="30">
        <f t="shared" si="0"/>
        <v>5.8651320000003011</v>
      </c>
      <c r="C74" s="25">
        <v>709.8924219999999</v>
      </c>
      <c r="D74" s="18" t="s">
        <v>16</v>
      </c>
      <c r="E74" s="18"/>
    </row>
    <row r="75" spans="1:5" ht="15" customHeight="1">
      <c r="A75" s="8">
        <v>2024</v>
      </c>
      <c r="B75" s="30">
        <f t="shared" ref="B75:B94" si="1">(C76-C74)/(A76-A74)</f>
        <v>5.7274674999999888</v>
      </c>
      <c r="C75" s="20">
        <v>715.6941370000003</v>
      </c>
      <c r="D75" s="8" t="s">
        <v>16</v>
      </c>
    </row>
    <row r="76" spans="1:5" ht="15" customHeight="1">
      <c r="A76" s="8">
        <v>2025</v>
      </c>
      <c r="B76" s="30">
        <f t="shared" si="1"/>
        <v>5.5751384999996958</v>
      </c>
      <c r="C76" s="20">
        <v>721.34735699999987</v>
      </c>
      <c r="D76" s="8">
        <v>2025</v>
      </c>
    </row>
    <row r="77" spans="1:5" ht="15" customHeight="1">
      <c r="A77" s="8">
        <v>2026</v>
      </c>
      <c r="B77" s="30">
        <f t="shared" si="1"/>
        <v>5.4186300000001779</v>
      </c>
      <c r="C77" s="20">
        <v>726.84441399999969</v>
      </c>
      <c r="D77" s="8" t="s">
        <v>16</v>
      </c>
    </row>
    <row r="78" spans="1:5" ht="15" customHeight="1">
      <c r="A78" s="8">
        <v>2027</v>
      </c>
      <c r="B78" s="30">
        <f t="shared" si="1"/>
        <v>5.2587900000002037</v>
      </c>
      <c r="C78" s="20">
        <v>732.18461700000023</v>
      </c>
      <c r="D78" s="8" t="s">
        <v>16</v>
      </c>
    </row>
    <row r="79" spans="1:5" ht="15" customHeight="1">
      <c r="A79" s="8">
        <v>2028</v>
      </c>
      <c r="B79" s="30">
        <f t="shared" si="1"/>
        <v>5.0937489999999457</v>
      </c>
      <c r="C79" s="20">
        <v>737.3619940000001</v>
      </c>
      <c r="D79" s="8" t="s">
        <v>16</v>
      </c>
    </row>
    <row r="80" spans="1:5" ht="15" customHeight="1">
      <c r="A80" s="8">
        <v>2029</v>
      </c>
      <c r="B80" s="30">
        <f t="shared" si="1"/>
        <v>4.9245324999998275</v>
      </c>
      <c r="C80" s="20">
        <v>742.37211500000012</v>
      </c>
      <c r="D80" s="8" t="s">
        <v>16</v>
      </c>
    </row>
    <row r="81" spans="1:4" ht="15" customHeight="1">
      <c r="A81" s="8">
        <v>2030</v>
      </c>
      <c r="B81" s="30">
        <f t="shared" si="1"/>
        <v>4.3972089999999753</v>
      </c>
      <c r="C81" s="20">
        <v>747.21105899999975</v>
      </c>
      <c r="D81" s="8">
        <v>2030</v>
      </c>
    </row>
    <row r="82" spans="1:4" ht="15" customHeight="1">
      <c r="A82" s="8">
        <v>2035</v>
      </c>
      <c r="B82" s="30">
        <f t="shared" si="1"/>
        <v>3.8741704000000254</v>
      </c>
      <c r="C82" s="20">
        <v>768.75536899999997</v>
      </c>
      <c r="D82" s="8">
        <v>2035</v>
      </c>
    </row>
    <row r="83" spans="1:4" ht="15" customHeight="1">
      <c r="A83" s="8">
        <v>2040</v>
      </c>
      <c r="B83" s="30">
        <f t="shared" si="1"/>
        <v>3.0258461999999211</v>
      </c>
      <c r="C83" s="20">
        <v>785.952763</v>
      </c>
      <c r="D83" s="8">
        <v>2040</v>
      </c>
    </row>
    <row r="84" spans="1:4" ht="15" customHeight="1">
      <c r="A84" s="8">
        <v>2045</v>
      </c>
      <c r="B84" s="30">
        <f t="shared" si="1"/>
        <v>2.2260868999999959</v>
      </c>
      <c r="C84" s="20">
        <v>799.01383099999919</v>
      </c>
      <c r="D84" s="8">
        <v>2045</v>
      </c>
    </row>
    <row r="85" spans="1:4" ht="15" customHeight="1">
      <c r="A85" s="8">
        <v>2050</v>
      </c>
      <c r="B85" s="30">
        <f t="shared" si="1"/>
        <v>1.4591318000001139</v>
      </c>
      <c r="C85" s="20">
        <v>808.21363199999996</v>
      </c>
      <c r="D85" s="8">
        <v>2050</v>
      </c>
    </row>
    <row r="86" spans="1:4" ht="15" customHeight="1">
      <c r="A86" s="8">
        <v>2055</v>
      </c>
      <c r="B86" s="30">
        <f t="shared" si="1"/>
        <v>0.71654930000001971</v>
      </c>
      <c r="C86" s="20">
        <v>813.60514900000032</v>
      </c>
      <c r="D86" s="8">
        <v>2055</v>
      </c>
    </row>
    <row r="87" spans="1:4" ht="15" customHeight="1">
      <c r="A87" s="8">
        <v>2060</v>
      </c>
      <c r="B87" s="30">
        <f t="shared" si="1"/>
        <v>1.385219999998526E-2</v>
      </c>
      <c r="C87" s="20">
        <v>815.37912500000016</v>
      </c>
      <c r="D87" s="8">
        <v>2060</v>
      </c>
    </row>
    <row r="88" spans="1:4" ht="15" customHeight="1">
      <c r="A88" s="8">
        <v>2065</v>
      </c>
      <c r="B88" s="30">
        <f t="shared" si="1"/>
        <v>-0.64606850000000127</v>
      </c>
      <c r="C88" s="20">
        <v>813.74367100000018</v>
      </c>
      <c r="D88" s="8">
        <v>2065</v>
      </c>
    </row>
    <row r="89" spans="1:4" ht="15" customHeight="1">
      <c r="A89" s="8">
        <v>2070</v>
      </c>
      <c r="B89" s="30">
        <f t="shared" si="1"/>
        <v>-1.2531096000000388</v>
      </c>
      <c r="C89" s="20">
        <v>808.91844000000015</v>
      </c>
      <c r="D89" s="8">
        <v>2070</v>
      </c>
    </row>
    <row r="90" spans="1:4" ht="15" customHeight="1">
      <c r="A90" s="8">
        <v>2075</v>
      </c>
      <c r="B90" s="30">
        <f t="shared" si="1"/>
        <v>-1.7856971000000157</v>
      </c>
      <c r="C90" s="20">
        <v>801.21257499999979</v>
      </c>
      <c r="D90" s="8" t="s">
        <v>7</v>
      </c>
    </row>
    <row r="91" spans="1:4" ht="15" customHeight="1">
      <c r="A91" s="8">
        <v>2080</v>
      </c>
      <c r="B91" s="30">
        <f t="shared" si="1"/>
        <v>-2.218384699999933</v>
      </c>
      <c r="C91" s="20">
        <v>791.06146899999999</v>
      </c>
      <c r="D91" s="8">
        <v>2080</v>
      </c>
    </row>
    <row r="92" spans="1:4" ht="15" customHeight="1">
      <c r="A92" s="8">
        <v>2085</v>
      </c>
      <c r="B92" s="30">
        <f t="shared" si="1"/>
        <v>-2.5378833999999868</v>
      </c>
      <c r="C92" s="20">
        <v>779.02872800000046</v>
      </c>
      <c r="D92" s="8" t="s">
        <v>7</v>
      </c>
    </row>
    <row r="93" spans="1:4" ht="15" customHeight="1">
      <c r="A93" s="8">
        <v>2090</v>
      </c>
      <c r="B93" s="30">
        <f t="shared" si="1"/>
        <v>-2.7481909000000315</v>
      </c>
      <c r="C93" s="20">
        <v>765.68263500000012</v>
      </c>
      <c r="D93" s="8">
        <v>2090</v>
      </c>
    </row>
    <row r="94" spans="1:4" ht="15" customHeight="1">
      <c r="A94" s="8">
        <v>2095</v>
      </c>
      <c r="B94" s="30">
        <f t="shared" si="1"/>
        <v>-2.8655002000000196</v>
      </c>
      <c r="C94" s="20">
        <v>751.54681900000014</v>
      </c>
      <c r="D94" s="8" t="s">
        <v>7</v>
      </c>
    </row>
    <row r="95" spans="1:4" ht="15" customHeight="1" thickBot="1">
      <c r="A95" s="11">
        <v>2100</v>
      </c>
      <c r="B95" s="26">
        <f>B94-(B93-B94)</f>
        <v>-2.9828095000000077</v>
      </c>
      <c r="C95" s="21">
        <v>737.02763299999992</v>
      </c>
      <c r="D95" s="11">
        <v>2100</v>
      </c>
    </row>
    <row r="96" spans="1:4" ht="15" customHeight="1" thickTop="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45"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43" t="s">
        <v>0</v>
      </c>
    </row>
    <row r="3" spans="1:4" ht="15" customHeight="1">
      <c r="A3" s="44" t="s">
        <v>33</v>
      </c>
    </row>
    <row r="5" spans="1:4" ht="15" customHeight="1">
      <c r="A5" s="45" t="s">
        <v>17</v>
      </c>
    </row>
    <row r="6" spans="1:4" ht="15" customHeight="1">
      <c r="A6" s="45" t="s">
        <v>10</v>
      </c>
    </row>
    <row r="7" spans="1:4" ht="15" customHeight="1" thickBot="1">
      <c r="A7" s="46"/>
      <c r="B7" s="15"/>
      <c r="C7" s="21"/>
      <c r="D7" s="11"/>
    </row>
    <row r="8" spans="1:4" ht="15" customHeight="1" thickTop="1">
      <c r="A8" s="47" t="s">
        <v>4</v>
      </c>
      <c r="B8" s="33" t="s">
        <v>11</v>
      </c>
      <c r="C8" s="34" t="s">
        <v>12</v>
      </c>
      <c r="D8" s="32" t="s">
        <v>6</v>
      </c>
    </row>
    <row r="9" spans="1:4" ht="15" customHeight="1">
      <c r="A9" s="48">
        <v>1000</v>
      </c>
      <c r="B9" s="36">
        <f>(C10-C9)/500</f>
        <v>6.0596967610351187E-4</v>
      </c>
      <c r="C9" s="25">
        <v>0.70696462212076372</v>
      </c>
      <c r="D9" s="29">
        <v>1000</v>
      </c>
    </row>
    <row r="10" spans="1:4" ht="15" customHeight="1">
      <c r="A10" s="48">
        <v>1500</v>
      </c>
      <c r="B10" s="36">
        <f t="shared" ref="B10:B73" si="0">(C11-C9)/(A11-A9)</f>
        <v>1.6832491002875336E-4</v>
      </c>
      <c r="C10" s="25">
        <v>1.0099494601725196</v>
      </c>
      <c r="D10" s="29"/>
    </row>
    <row r="11" spans="1:4" ht="15" customHeight="1">
      <c r="A11" s="48">
        <v>1600</v>
      </c>
      <c r="B11" s="36">
        <f t="shared" si="0"/>
        <v>1.2624368252156504E-3</v>
      </c>
      <c r="C11" s="25">
        <v>0.80795956813801573</v>
      </c>
      <c r="D11" s="29"/>
    </row>
    <row r="12" spans="1:4" ht="15" customHeight="1">
      <c r="A12" s="48">
        <v>1700</v>
      </c>
      <c r="B12" s="36">
        <f t="shared" si="0"/>
        <v>1.7017648403906956E-2</v>
      </c>
      <c r="C12" s="25">
        <v>1.2624368252156497</v>
      </c>
      <c r="D12" s="29"/>
    </row>
    <row r="13" spans="1:4" ht="15" customHeight="1">
      <c r="A13" s="48">
        <v>1820</v>
      </c>
      <c r="B13" s="36">
        <f t="shared" si="0"/>
        <v>4.0290250464482383E-2</v>
      </c>
      <c r="C13" s="25">
        <v>4.5518422169975459</v>
      </c>
      <c r="D13" s="29"/>
    </row>
    <row r="14" spans="1:4" ht="15" customHeight="1">
      <c r="A14" s="48">
        <v>1850</v>
      </c>
      <c r="B14" s="36">
        <f t="shared" si="0"/>
        <v>0.10685265288625256</v>
      </c>
      <c r="C14" s="25">
        <v>7.3059743948880067</v>
      </c>
      <c r="D14" s="18">
        <v>1850</v>
      </c>
    </row>
    <row r="15" spans="1:4" ht="15" customHeight="1">
      <c r="A15" s="48">
        <v>1870</v>
      </c>
      <c r="B15" s="36">
        <f t="shared" si="0"/>
        <v>0.15351231794622303</v>
      </c>
      <c r="C15" s="25">
        <v>9.8944748613101741</v>
      </c>
      <c r="D15" s="18"/>
    </row>
    <row r="16" spans="1:4" ht="15" customHeight="1">
      <c r="A16" s="48">
        <v>1880</v>
      </c>
      <c r="B16" s="36">
        <f t="shared" si="0"/>
        <v>0.22228987618397164</v>
      </c>
      <c r="C16" s="25">
        <v>11.911343933274697</v>
      </c>
      <c r="D16" s="18"/>
    </row>
    <row r="17" spans="1:4" ht="15" customHeight="1">
      <c r="A17" s="48">
        <v>1890</v>
      </c>
      <c r="B17" s="36">
        <f t="shared" si="0"/>
        <v>0.31257935792339475</v>
      </c>
      <c r="C17" s="25">
        <v>14.340272384989607</v>
      </c>
      <c r="D17" s="18"/>
    </row>
    <row r="18" spans="1:4" ht="15" customHeight="1">
      <c r="A18" s="45">
        <v>1900</v>
      </c>
      <c r="B18" s="37">
        <f t="shared" si="0"/>
        <v>0.4048382411101546</v>
      </c>
      <c r="C18" s="20">
        <v>18.162931091742593</v>
      </c>
      <c r="D18" s="8">
        <v>1900</v>
      </c>
    </row>
    <row r="19" spans="1:4" ht="15" customHeight="1">
      <c r="A19" s="45">
        <v>1910</v>
      </c>
      <c r="B19" s="37">
        <f t="shared" si="0"/>
        <v>0.47568619574125676</v>
      </c>
      <c r="C19" s="20">
        <v>22.437037207192699</v>
      </c>
      <c r="D19" s="8">
        <v>1910</v>
      </c>
    </row>
    <row r="20" spans="1:4" ht="15" customHeight="1">
      <c r="A20" s="45">
        <v>1920</v>
      </c>
      <c r="B20" s="37">
        <f t="shared" si="0"/>
        <v>0.57324731359392211</v>
      </c>
      <c r="C20" s="20">
        <v>27.676655006567728</v>
      </c>
      <c r="D20" s="8">
        <v>1920</v>
      </c>
    </row>
    <row r="21" spans="1:4" ht="15" customHeight="1">
      <c r="A21" s="45">
        <v>1930</v>
      </c>
      <c r="B21" s="37">
        <f t="shared" si="0"/>
        <v>0.69232035494826261</v>
      </c>
      <c r="C21" s="20">
        <v>33.901983479071141</v>
      </c>
      <c r="D21" s="8">
        <v>1930</v>
      </c>
    </row>
    <row r="22" spans="1:4" ht="15" customHeight="1">
      <c r="A22" s="45">
        <v>1940</v>
      </c>
      <c r="B22" s="37">
        <f t="shared" si="0"/>
        <v>1.0036372760464409</v>
      </c>
      <c r="C22" s="20">
        <v>41.523062105532979</v>
      </c>
      <c r="D22" s="8">
        <v>1940</v>
      </c>
    </row>
    <row r="23" spans="1:4" ht="15" customHeight="1">
      <c r="A23" s="45">
        <v>1950</v>
      </c>
      <c r="B23" s="37">
        <f t="shared" si="0"/>
        <v>1.4007237929644665</v>
      </c>
      <c r="C23" s="20">
        <v>53.974728999999961</v>
      </c>
      <c r="D23" s="8">
        <v>1950</v>
      </c>
    </row>
    <row r="24" spans="1:4" ht="15" customHeight="1">
      <c r="A24" s="45">
        <v>1955</v>
      </c>
      <c r="B24" s="37">
        <f t="shared" si="0"/>
        <v>1.8204497000000111</v>
      </c>
      <c r="C24" s="20">
        <v>62.533918999999976</v>
      </c>
      <c r="D24" s="8">
        <v>1955</v>
      </c>
    </row>
    <row r="25" spans="1:4" ht="15" customHeight="1">
      <c r="A25" s="45">
        <v>1960</v>
      </c>
      <c r="B25" s="37">
        <f t="shared" si="0"/>
        <v>2.0839610999999953</v>
      </c>
      <c r="C25" s="20">
        <v>72.179226000000071</v>
      </c>
      <c r="D25" s="8">
        <v>1960</v>
      </c>
    </row>
    <row r="26" spans="1:4" ht="15" customHeight="1">
      <c r="A26" s="45">
        <v>1965</v>
      </c>
      <c r="B26" s="37">
        <f t="shared" si="0"/>
        <v>2.2934038999999928</v>
      </c>
      <c r="C26" s="20">
        <v>83.373529999999931</v>
      </c>
      <c r="D26" s="8">
        <v>1965</v>
      </c>
    </row>
    <row r="27" spans="1:4" ht="15" customHeight="1">
      <c r="A27" s="45">
        <v>1970</v>
      </c>
      <c r="B27" s="37">
        <f t="shared" si="0"/>
        <v>2.3842675000000058</v>
      </c>
      <c r="C27" s="20">
        <v>95.113264999999998</v>
      </c>
      <c r="D27" s="8">
        <v>1970</v>
      </c>
    </row>
    <row r="28" spans="1:4" ht="15" customHeight="1">
      <c r="A28" s="45">
        <v>1975</v>
      </c>
      <c r="B28" s="37">
        <f t="shared" si="0"/>
        <v>2.5580744000000037</v>
      </c>
      <c r="C28" s="20">
        <v>107.21620499999999</v>
      </c>
      <c r="D28" s="8">
        <v>1975</v>
      </c>
    </row>
    <row r="29" spans="1:4" ht="15" customHeight="1">
      <c r="A29" s="45">
        <v>1980</v>
      </c>
      <c r="B29" s="37">
        <f t="shared" si="0"/>
        <v>2.8057874999999926</v>
      </c>
      <c r="C29" s="20">
        <v>120.69400900000004</v>
      </c>
      <c r="D29" s="8">
        <v>1980</v>
      </c>
    </row>
    <row r="30" spans="1:4" ht="15" customHeight="1">
      <c r="A30" s="48">
        <v>1985</v>
      </c>
      <c r="B30" s="36">
        <f t="shared" si="0"/>
        <v>2.9024838333333185</v>
      </c>
      <c r="C30" s="25">
        <v>135.27407999999991</v>
      </c>
      <c r="D30" s="18">
        <v>1985</v>
      </c>
    </row>
    <row r="31" spans="1:4" ht="15" customHeight="1">
      <c r="A31" s="48">
        <v>1986</v>
      </c>
      <c r="B31" s="36">
        <f t="shared" si="0"/>
        <v>2.8087610000000609</v>
      </c>
      <c r="C31" s="25">
        <v>138.10891199999995</v>
      </c>
      <c r="D31" s="18"/>
    </row>
    <row r="32" spans="1:4" ht="15" customHeight="1">
      <c r="A32" s="48">
        <v>1987</v>
      </c>
      <c r="B32" s="36">
        <f t="shared" si="0"/>
        <v>2.7592954999999932</v>
      </c>
      <c r="C32" s="25">
        <v>140.89160200000003</v>
      </c>
      <c r="D32" s="18"/>
    </row>
    <row r="33" spans="1:4" ht="15" customHeight="1">
      <c r="A33" s="48">
        <v>1988</v>
      </c>
      <c r="B33" s="36">
        <f t="shared" si="0"/>
        <v>2.7183510000000553</v>
      </c>
      <c r="C33" s="25">
        <v>143.62750299999993</v>
      </c>
      <c r="D33" s="18"/>
    </row>
    <row r="34" spans="1:4" ht="15" customHeight="1">
      <c r="A34" s="48">
        <v>1989</v>
      </c>
      <c r="B34" s="36">
        <f t="shared" si="0"/>
        <v>2.687860000000029</v>
      </c>
      <c r="C34" s="25">
        <v>146.32830400000014</v>
      </c>
      <c r="D34" s="18"/>
    </row>
    <row r="35" spans="1:4" ht="15" customHeight="1">
      <c r="A35" s="48">
        <v>1990</v>
      </c>
      <c r="B35" s="36">
        <f t="shared" si="0"/>
        <v>2.6598534999999544</v>
      </c>
      <c r="C35" s="25">
        <v>149.00322299999999</v>
      </c>
      <c r="D35" s="18">
        <v>1990</v>
      </c>
    </row>
    <row r="36" spans="1:4" ht="15" customHeight="1">
      <c r="A36" s="48">
        <v>1991</v>
      </c>
      <c r="B36" s="36">
        <f t="shared" si="0"/>
        <v>2.6280785000001003</v>
      </c>
      <c r="C36" s="25">
        <v>151.64801100000005</v>
      </c>
      <c r="D36" s="18"/>
    </row>
    <row r="37" spans="1:4" ht="15" customHeight="1">
      <c r="A37" s="48">
        <v>1992</v>
      </c>
      <c r="B37" s="36">
        <f t="shared" si="0"/>
        <v>2.6005334999999548</v>
      </c>
      <c r="C37" s="25">
        <v>154.25938000000019</v>
      </c>
      <c r="D37" s="18"/>
    </row>
    <row r="38" spans="1:4" ht="15" customHeight="1">
      <c r="A38" s="48">
        <v>1993</v>
      </c>
      <c r="B38" s="36">
        <f t="shared" si="0"/>
        <v>2.586667999999932</v>
      </c>
      <c r="C38" s="25">
        <v>156.84907799999996</v>
      </c>
      <c r="D38" s="18"/>
    </row>
    <row r="39" spans="1:4" ht="15" customHeight="1">
      <c r="A39" s="48">
        <v>1994</v>
      </c>
      <c r="B39" s="36">
        <f t="shared" si="0"/>
        <v>2.5854090000000838</v>
      </c>
      <c r="C39" s="25">
        <v>159.43271600000006</v>
      </c>
      <c r="D39" s="18"/>
    </row>
    <row r="40" spans="1:4" ht="15" customHeight="1">
      <c r="A40" s="48">
        <v>1995</v>
      </c>
      <c r="B40" s="36">
        <f t="shared" si="0"/>
        <v>2.5909859999999583</v>
      </c>
      <c r="C40" s="25">
        <v>162.01989600000013</v>
      </c>
      <c r="D40" s="18">
        <v>1995</v>
      </c>
    </row>
    <row r="41" spans="1:4" ht="15" customHeight="1">
      <c r="A41" s="48">
        <v>1996</v>
      </c>
      <c r="B41" s="36">
        <f t="shared" si="0"/>
        <v>2.5945719999999426</v>
      </c>
      <c r="C41" s="25">
        <v>164.61468799999997</v>
      </c>
      <c r="D41" s="18"/>
    </row>
    <row r="42" spans="1:4" ht="15" customHeight="1">
      <c r="A42" s="48">
        <v>1997</v>
      </c>
      <c r="B42" s="36">
        <f t="shared" si="0"/>
        <v>2.5852809999999664</v>
      </c>
      <c r="C42" s="25">
        <v>167.20904000000002</v>
      </c>
      <c r="D42" s="18"/>
    </row>
    <row r="43" spans="1:4" ht="15" customHeight="1">
      <c r="A43" s="48">
        <v>1998</v>
      </c>
      <c r="B43" s="36">
        <f t="shared" si="0"/>
        <v>2.5548174999999702</v>
      </c>
      <c r="C43" s="25">
        <v>169.78524999999991</v>
      </c>
      <c r="D43" s="18"/>
    </row>
    <row r="44" spans="1:4" ht="15" customHeight="1">
      <c r="A44" s="45">
        <v>1999</v>
      </c>
      <c r="B44" s="37">
        <f t="shared" si="0"/>
        <v>2.502545000000012</v>
      </c>
      <c r="C44" s="20">
        <v>172.31867499999996</v>
      </c>
    </row>
    <row r="45" spans="1:4" ht="15" customHeight="1">
      <c r="A45" s="48">
        <v>2000</v>
      </c>
      <c r="B45" s="36">
        <f t="shared" si="0"/>
        <v>2.4386895000000237</v>
      </c>
      <c r="C45" s="25">
        <v>174.79033999999993</v>
      </c>
      <c r="D45" s="18">
        <v>2000</v>
      </c>
    </row>
    <row r="46" spans="1:4" ht="15" customHeight="1">
      <c r="A46" s="48">
        <v>2001</v>
      </c>
      <c r="B46" s="36">
        <f t="shared" si="0"/>
        <v>2.3735900000000072</v>
      </c>
      <c r="C46" s="25">
        <v>177.196054</v>
      </c>
      <c r="D46" s="18"/>
    </row>
    <row r="47" spans="1:4" ht="15" customHeight="1">
      <c r="A47" s="48">
        <v>2002</v>
      </c>
      <c r="B47" s="36">
        <f t="shared" si="0"/>
        <v>2.3065960000000842</v>
      </c>
      <c r="C47" s="25">
        <v>179.53751999999994</v>
      </c>
      <c r="D47" s="18"/>
    </row>
    <row r="48" spans="1:4" ht="15" customHeight="1">
      <c r="A48" s="48">
        <v>2003</v>
      </c>
      <c r="B48" s="36">
        <f t="shared" si="0"/>
        <v>2.2344805000001031</v>
      </c>
      <c r="C48" s="25">
        <v>181.80924600000017</v>
      </c>
      <c r="D48" s="18"/>
    </row>
    <row r="49" spans="1:4" ht="15" customHeight="1">
      <c r="A49" s="48">
        <v>2004</v>
      </c>
      <c r="B49" s="36">
        <f t="shared" si="0"/>
        <v>2.158928499999945</v>
      </c>
      <c r="C49" s="25">
        <v>184.00648100000015</v>
      </c>
      <c r="D49" s="18"/>
    </row>
    <row r="50" spans="1:4" ht="15" customHeight="1">
      <c r="A50" s="48">
        <v>2005</v>
      </c>
      <c r="B50" s="36">
        <f t="shared" si="0"/>
        <v>2.0804374999998601</v>
      </c>
      <c r="C50" s="25">
        <v>186.12710300000006</v>
      </c>
      <c r="D50" s="18">
        <v>2005</v>
      </c>
    </row>
    <row r="51" spans="1:4" ht="15" customHeight="1">
      <c r="A51" s="48">
        <v>2006</v>
      </c>
      <c r="B51" s="36">
        <f t="shared" si="0"/>
        <v>2.0016699999999901</v>
      </c>
      <c r="C51" s="25">
        <v>188.16735599999987</v>
      </c>
      <c r="D51" s="18"/>
    </row>
    <row r="52" spans="1:4" ht="15" customHeight="1">
      <c r="A52" s="45">
        <v>2007</v>
      </c>
      <c r="B52" s="37">
        <f t="shared" si="0"/>
        <v>1.9315030000000064</v>
      </c>
      <c r="C52" s="20">
        <v>190.13044300000004</v>
      </c>
    </row>
    <row r="53" spans="1:4" ht="15" customHeight="1">
      <c r="A53" s="45">
        <v>2008</v>
      </c>
      <c r="B53" s="37">
        <f t="shared" si="0"/>
        <v>1.8780324999999749</v>
      </c>
      <c r="C53" s="20">
        <v>192.03036199999988</v>
      </c>
    </row>
    <row r="54" spans="1:4" ht="15" customHeight="1">
      <c r="A54" s="45">
        <v>2009</v>
      </c>
      <c r="B54" s="37">
        <f t="shared" si="0"/>
        <v>1.8416365000000212</v>
      </c>
      <c r="C54" s="20">
        <v>193.88650799999999</v>
      </c>
    </row>
    <row r="55" spans="1:4" ht="15" customHeight="1">
      <c r="A55" s="45">
        <v>2010</v>
      </c>
      <c r="B55" s="37">
        <f t="shared" si="0"/>
        <v>1.814013999999986</v>
      </c>
      <c r="C55" s="20">
        <v>195.71363499999993</v>
      </c>
      <c r="D55" s="8">
        <v>2010</v>
      </c>
    </row>
    <row r="56" spans="1:4" ht="15" customHeight="1">
      <c r="A56" s="45">
        <v>2011</v>
      </c>
      <c r="B56" s="37">
        <f t="shared" si="0"/>
        <v>1.7868320000000182</v>
      </c>
      <c r="C56" s="20">
        <v>197.51453599999996</v>
      </c>
    </row>
    <row r="57" spans="1:4" ht="15" customHeight="1">
      <c r="A57" s="45">
        <v>2012</v>
      </c>
      <c r="B57" s="37">
        <f t="shared" si="0"/>
        <v>1.760688000000016</v>
      </c>
      <c r="C57" s="20">
        <v>199.28729899999996</v>
      </c>
    </row>
    <row r="58" spans="1:4" ht="15" customHeight="1">
      <c r="A58" s="45">
        <v>2013</v>
      </c>
      <c r="B58" s="37">
        <f t="shared" si="0"/>
        <v>1.7382199999999983</v>
      </c>
      <c r="C58" s="20">
        <v>201.035912</v>
      </c>
    </row>
    <row r="59" spans="1:4" ht="15" customHeight="1">
      <c r="A59" s="45">
        <v>2014</v>
      </c>
      <c r="B59" s="37">
        <f t="shared" si="0"/>
        <v>1.7179284999999709</v>
      </c>
      <c r="C59" s="20">
        <v>202.76373899999996</v>
      </c>
    </row>
    <row r="60" spans="1:4" ht="15" customHeight="1">
      <c r="A60" s="45">
        <v>2015</v>
      </c>
      <c r="B60" s="37">
        <f t="shared" si="0"/>
        <v>1.699657000000002</v>
      </c>
      <c r="C60" s="20">
        <v>204.47176899999994</v>
      </c>
      <c r="D60" s="8">
        <v>2015</v>
      </c>
    </row>
    <row r="61" spans="1:4" ht="15" customHeight="1">
      <c r="A61" s="45">
        <v>2016</v>
      </c>
      <c r="B61" s="37">
        <f t="shared" si="0"/>
        <v>1.6810270000000003</v>
      </c>
      <c r="C61" s="20">
        <v>206.16305299999996</v>
      </c>
    </row>
    <row r="62" spans="1:4" ht="15" customHeight="1">
      <c r="A62" s="45">
        <v>2017</v>
      </c>
      <c r="B62" s="37">
        <f t="shared" si="0"/>
        <v>1.6531350000000486</v>
      </c>
      <c r="C62" s="20">
        <v>207.83382299999994</v>
      </c>
    </row>
    <row r="63" spans="1:4" ht="15" customHeight="1">
      <c r="A63" s="45">
        <v>2018</v>
      </c>
      <c r="B63" s="37">
        <f t="shared" si="0"/>
        <v>1.6078520000000367</v>
      </c>
      <c r="C63" s="20">
        <v>209.46932300000006</v>
      </c>
    </row>
    <row r="64" spans="1:4" ht="15" customHeight="1">
      <c r="A64" s="45">
        <v>2019</v>
      </c>
      <c r="B64" s="37">
        <f t="shared" si="0"/>
        <v>1.5450469999999683</v>
      </c>
      <c r="C64" s="20">
        <v>211.04952700000001</v>
      </c>
    </row>
    <row r="65" spans="1:4" ht="15" customHeight="1">
      <c r="A65" s="45">
        <v>2020</v>
      </c>
      <c r="B65" s="37">
        <f t="shared" si="0"/>
        <v>1.4719549999999941</v>
      </c>
      <c r="C65" s="20">
        <v>212.559417</v>
      </c>
      <c r="D65" s="8">
        <v>2020</v>
      </c>
    </row>
    <row r="66" spans="1:4" ht="15" customHeight="1">
      <c r="A66" s="45">
        <v>2021</v>
      </c>
      <c r="B66" s="37">
        <f t="shared" si="0"/>
        <v>1.3970880000000108</v>
      </c>
      <c r="C66" s="20">
        <v>213.993437</v>
      </c>
    </row>
    <row r="67" spans="1:4" ht="15" customHeight="1">
      <c r="A67" s="45">
        <v>2022</v>
      </c>
      <c r="B67" s="37">
        <f t="shared" si="0"/>
        <v>1.3241975000000537</v>
      </c>
      <c r="C67" s="20">
        <v>215.35359300000002</v>
      </c>
    </row>
    <row r="68" spans="1:4" ht="15" customHeight="1">
      <c r="A68" s="45">
        <v>2023</v>
      </c>
      <c r="B68" s="37">
        <f t="shared" si="0"/>
        <v>1.2547234999999404</v>
      </c>
      <c r="C68" s="20">
        <v>216.64183200000011</v>
      </c>
    </row>
    <row r="69" spans="1:4" ht="15" customHeight="1">
      <c r="A69" s="45">
        <v>2024</v>
      </c>
      <c r="B69" s="37">
        <f t="shared" si="0"/>
        <v>1.1895375000000001</v>
      </c>
      <c r="C69" s="20">
        <v>217.8630399999999</v>
      </c>
    </row>
    <row r="70" spans="1:4" ht="15" customHeight="1">
      <c r="A70" s="45">
        <v>2025</v>
      </c>
      <c r="B70" s="37">
        <f t="shared" si="0"/>
        <v>1.125850000000014</v>
      </c>
      <c r="C70" s="20">
        <v>219.02090700000011</v>
      </c>
      <c r="D70" s="8">
        <v>2025</v>
      </c>
    </row>
    <row r="71" spans="1:4" ht="15" customHeight="1">
      <c r="A71" s="45">
        <v>2026</v>
      </c>
      <c r="B71" s="37">
        <f t="shared" si="0"/>
        <v>1.0609484999999381</v>
      </c>
      <c r="C71" s="20">
        <v>220.11473999999993</v>
      </c>
    </row>
    <row r="72" spans="1:4" ht="15" customHeight="1">
      <c r="A72" s="45">
        <v>2027</v>
      </c>
      <c r="B72" s="37">
        <f t="shared" si="0"/>
        <v>0.99607550000001766</v>
      </c>
      <c r="C72" s="20">
        <v>221.14280399999998</v>
      </c>
    </row>
    <row r="73" spans="1:4" ht="15" customHeight="1">
      <c r="A73" s="45">
        <v>2028</v>
      </c>
      <c r="B73" s="37">
        <f t="shared" si="0"/>
        <v>0.93328750000002003</v>
      </c>
      <c r="C73" s="20">
        <v>222.10689099999996</v>
      </c>
    </row>
    <row r="74" spans="1:4" ht="15" customHeight="1">
      <c r="A74" s="45">
        <v>2029</v>
      </c>
      <c r="B74" s="37">
        <f t="shared" ref="B74:B88" si="1">(C75-C73)/(A75-A73)</f>
        <v>0.87261550000006594</v>
      </c>
      <c r="C74" s="20">
        <v>223.00937900000002</v>
      </c>
    </row>
    <row r="75" spans="1:4" ht="15" customHeight="1">
      <c r="A75" s="45">
        <v>2030</v>
      </c>
      <c r="B75" s="37">
        <f t="shared" si="1"/>
        <v>0.69570249999999589</v>
      </c>
      <c r="C75" s="20">
        <v>223.85212200000009</v>
      </c>
      <c r="D75" s="8">
        <v>2030</v>
      </c>
    </row>
    <row r="76" spans="1:4" ht="15" customHeight="1">
      <c r="A76" s="45">
        <v>2035</v>
      </c>
      <c r="B76" s="37">
        <f t="shared" si="1"/>
        <v>0.52067659999999027</v>
      </c>
      <c r="C76" s="20">
        <v>227.183594</v>
      </c>
    </row>
    <row r="77" spans="1:4" ht="15" customHeight="1">
      <c r="A77" s="45">
        <v>2040</v>
      </c>
      <c r="B77" s="37">
        <f t="shared" si="1"/>
        <v>0.24209339999999599</v>
      </c>
      <c r="C77" s="20">
        <v>229.058888</v>
      </c>
      <c r="D77" s="8">
        <v>2040</v>
      </c>
    </row>
    <row r="78" spans="1:4" ht="15" customHeight="1">
      <c r="A78" s="45">
        <v>2045</v>
      </c>
      <c r="B78" s="37">
        <f t="shared" si="1"/>
        <v>-7.8488000000049851E-3</v>
      </c>
      <c r="C78" s="20">
        <v>229.60452799999996</v>
      </c>
    </row>
    <row r="79" spans="1:4" ht="15" customHeight="1">
      <c r="A79" s="45">
        <v>2050</v>
      </c>
      <c r="B79" s="37">
        <f t="shared" si="1"/>
        <v>-0.23677129999998953</v>
      </c>
      <c r="C79" s="20">
        <v>228.98039999999995</v>
      </c>
      <c r="D79" s="8">
        <v>2050</v>
      </c>
    </row>
    <row r="80" spans="1:4" ht="15" customHeight="1">
      <c r="A80" s="45">
        <v>2055</v>
      </c>
      <c r="B80" s="37">
        <f t="shared" si="1"/>
        <v>-0.4568785999999932</v>
      </c>
      <c r="C80" s="20">
        <v>227.23681500000006</v>
      </c>
    </row>
    <row r="81" spans="1:4" ht="15" customHeight="1">
      <c r="A81" s="45">
        <v>2060</v>
      </c>
      <c r="B81" s="37">
        <f t="shared" si="1"/>
        <v>-0.6656863000000186</v>
      </c>
      <c r="C81" s="20">
        <v>224.41161400000001</v>
      </c>
      <c r="D81" s="8">
        <v>2060</v>
      </c>
    </row>
    <row r="82" spans="1:4" ht="15" customHeight="1">
      <c r="A82" s="45">
        <v>2065</v>
      </c>
      <c r="B82" s="37">
        <f t="shared" si="1"/>
        <v>-0.85531720000000744</v>
      </c>
      <c r="C82" s="20">
        <v>220.57995199999988</v>
      </c>
    </row>
    <row r="83" spans="1:4" ht="15" customHeight="1">
      <c r="A83" s="45">
        <v>2070</v>
      </c>
      <c r="B83" s="37">
        <f t="shared" si="1"/>
        <v>-1.0146938999999862</v>
      </c>
      <c r="C83" s="20">
        <v>215.85844199999994</v>
      </c>
      <c r="D83" s="8">
        <v>2070</v>
      </c>
    </row>
    <row r="84" spans="1:4" ht="15" customHeight="1">
      <c r="A84" s="45">
        <v>2075</v>
      </c>
      <c r="B84" s="37">
        <f t="shared" si="1"/>
        <v>-1.1327923999999938</v>
      </c>
      <c r="C84" s="20">
        <v>210.43301300000002</v>
      </c>
    </row>
    <row r="85" spans="1:4" ht="15" customHeight="1">
      <c r="A85" s="45">
        <v>2080</v>
      </c>
      <c r="B85" s="37">
        <f t="shared" si="1"/>
        <v>-1.1997172999999974</v>
      </c>
      <c r="C85" s="20">
        <v>204.530518</v>
      </c>
      <c r="D85" s="8">
        <v>2080</v>
      </c>
    </row>
    <row r="86" spans="1:4" ht="15" customHeight="1">
      <c r="A86" s="45">
        <v>2085</v>
      </c>
      <c r="B86" s="37">
        <f t="shared" si="1"/>
        <v>-1.2183171999999955</v>
      </c>
      <c r="C86" s="20">
        <v>198.43584000000004</v>
      </c>
    </row>
    <row r="87" spans="1:4" ht="15" customHeight="1">
      <c r="A87" s="45">
        <v>2090</v>
      </c>
      <c r="B87" s="37">
        <f t="shared" si="1"/>
        <v>-1.2033740000000079</v>
      </c>
      <c r="C87" s="20">
        <v>192.34734600000004</v>
      </c>
      <c r="D87" s="8">
        <v>2090</v>
      </c>
    </row>
    <row r="88" spans="1:4" ht="15" customHeight="1">
      <c r="A88" s="45">
        <v>2095</v>
      </c>
      <c r="B88" s="37">
        <f t="shared" si="1"/>
        <v>-1.1664590000000004</v>
      </c>
      <c r="C88" s="20">
        <v>186.40209999999996</v>
      </c>
    </row>
    <row r="89" spans="1:4" ht="15" customHeight="1" thickBot="1">
      <c r="A89" s="46">
        <v>2100</v>
      </c>
      <c r="B89" s="38">
        <f>B88-(B87-B88)</f>
        <v>-1.1295439999999928</v>
      </c>
      <c r="C89" s="21">
        <v>180.68275600000004</v>
      </c>
      <c r="D89" s="11">
        <v>2100</v>
      </c>
    </row>
    <row r="90"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5"/>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20"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35</v>
      </c>
    </row>
    <row r="5" spans="1:4" ht="15" customHeight="1">
      <c r="A5" s="8" t="s">
        <v>17</v>
      </c>
    </row>
    <row r="6" spans="1:4" ht="15" customHeight="1">
      <c r="A6" s="8" t="s">
        <v>10</v>
      </c>
    </row>
    <row r="7" spans="1:4" ht="15" customHeight="1" thickBot="1">
      <c r="A7" s="11"/>
      <c r="B7" s="21"/>
      <c r="C7" s="21"/>
      <c r="D7" s="11"/>
    </row>
    <row r="8" spans="1:4" ht="15" customHeight="1" thickTop="1">
      <c r="A8" s="12" t="s">
        <v>4</v>
      </c>
      <c r="B8" s="22" t="s">
        <v>11</v>
      </c>
      <c r="C8" s="22" t="s">
        <v>12</v>
      </c>
      <c r="D8" s="12" t="s">
        <v>6</v>
      </c>
    </row>
    <row r="9" spans="1:4" ht="15" customHeight="1">
      <c r="A9" s="8">
        <v>1820</v>
      </c>
      <c r="B9" s="37">
        <f>(C10-C9)/(A10-A9)</f>
        <v>1.8743358973760935E-2</v>
      </c>
      <c r="C9" s="23">
        <v>0.5305099130029155</v>
      </c>
      <c r="D9" s="8">
        <v>1820</v>
      </c>
    </row>
    <row r="10" spans="1:4" ht="15" customHeight="1">
      <c r="A10" s="8">
        <v>1850</v>
      </c>
      <c r="B10" s="37">
        <f t="shared" ref="B10:B47" si="0">(C11-C9)/(A11-A9)</f>
        <v>2.5075037835568512E-2</v>
      </c>
      <c r="C10" s="23">
        <v>1.0928106822157435</v>
      </c>
      <c r="D10" s="8">
        <v>1850</v>
      </c>
    </row>
    <row r="11" spans="1:4" ht="15" customHeight="1">
      <c r="A11" s="8">
        <v>1870</v>
      </c>
      <c r="B11" s="37">
        <f t="shared" si="0"/>
        <v>5.6528116198250732E-2</v>
      </c>
      <c r="C11" s="23">
        <v>1.7842618047813412</v>
      </c>
      <c r="D11" s="8">
        <v>1870</v>
      </c>
    </row>
    <row r="12" spans="1:4" ht="15" customHeight="1">
      <c r="A12" s="8">
        <v>1890</v>
      </c>
      <c r="B12" s="37">
        <f t="shared" si="0"/>
        <v>9.5935531708454799E-2</v>
      </c>
      <c r="C12" s="23">
        <v>3.3539353301457728</v>
      </c>
      <c r="D12" s="8">
        <v>1890</v>
      </c>
    </row>
    <row r="13" spans="1:4" ht="15" customHeight="1">
      <c r="A13" s="8">
        <v>1900</v>
      </c>
      <c r="B13" s="37">
        <f t="shared" si="0"/>
        <v>0.17186931638483963</v>
      </c>
      <c r="C13" s="20">
        <v>4.6623277560349852</v>
      </c>
      <c r="D13" s="8">
        <v>1900</v>
      </c>
    </row>
    <row r="14" spans="1:4" ht="15" customHeight="1">
      <c r="A14" s="8">
        <v>1910</v>
      </c>
      <c r="B14" s="37">
        <f t="shared" si="0"/>
        <v>0.20703795106705539</v>
      </c>
      <c r="C14" s="20">
        <v>6.7913216578425653</v>
      </c>
      <c r="D14" s="8">
        <v>1910</v>
      </c>
    </row>
    <row r="15" spans="1:4" ht="15" customHeight="1">
      <c r="A15" s="8">
        <v>1920</v>
      </c>
      <c r="B15" s="37">
        <f t="shared" si="0"/>
        <v>0.25134645690962099</v>
      </c>
      <c r="C15" s="20">
        <v>8.8030867773760928</v>
      </c>
      <c r="D15" s="8">
        <v>1920</v>
      </c>
    </row>
    <row r="16" spans="1:4" ht="15" customHeight="1">
      <c r="A16" s="8">
        <v>1930</v>
      </c>
      <c r="B16" s="37">
        <f t="shared" si="0"/>
        <v>0.26366541369096214</v>
      </c>
      <c r="C16" s="20">
        <v>11.818250796034985</v>
      </c>
      <c r="D16" s="8">
        <v>1930</v>
      </c>
    </row>
    <row r="17" spans="1:4" ht="15" customHeight="1">
      <c r="A17" s="8">
        <v>1940</v>
      </c>
      <c r="B17" s="37">
        <f t="shared" si="0"/>
        <v>0.26098306019825068</v>
      </c>
      <c r="C17" s="20">
        <v>14.076395051195336</v>
      </c>
      <c r="D17" s="8">
        <v>1940</v>
      </c>
    </row>
    <row r="18" spans="1:4" ht="15" customHeight="1">
      <c r="A18" s="8">
        <v>1950</v>
      </c>
      <c r="B18" s="37">
        <f t="shared" si="0"/>
        <v>0.31420152992031197</v>
      </c>
      <c r="C18" s="20">
        <v>17.037911999999999</v>
      </c>
      <c r="D18" s="8">
        <v>1950</v>
      </c>
    </row>
    <row r="19" spans="1:4" ht="15" customHeight="1">
      <c r="A19" s="8">
        <v>1955</v>
      </c>
      <c r="B19" s="37">
        <f t="shared" si="0"/>
        <v>0.34438670000000082</v>
      </c>
      <c r="C19" s="20">
        <v>18.789418000000015</v>
      </c>
      <c r="D19" s="8">
        <v>1955</v>
      </c>
    </row>
    <row r="20" spans="1:4" ht="15" customHeight="1">
      <c r="A20" s="8">
        <v>1960</v>
      </c>
      <c r="B20" s="37">
        <f t="shared" si="0"/>
        <v>0.33702319999999802</v>
      </c>
      <c r="C20" s="20">
        <v>20.481779000000007</v>
      </c>
      <c r="D20" s="8">
        <v>1960</v>
      </c>
    </row>
    <row r="21" spans="1:4" ht="15" customHeight="1">
      <c r="A21" s="8">
        <v>1965</v>
      </c>
      <c r="B21" s="37">
        <f t="shared" si="0"/>
        <v>0.33987820000000007</v>
      </c>
      <c r="C21" s="20">
        <v>22.159649999999996</v>
      </c>
      <c r="D21" s="8">
        <v>1965</v>
      </c>
    </row>
    <row r="22" spans="1:4" ht="15" customHeight="1">
      <c r="A22" s="8">
        <v>1970</v>
      </c>
      <c r="B22" s="37">
        <f t="shared" si="0"/>
        <v>0.37061260000000013</v>
      </c>
      <c r="C22" s="20">
        <v>23.880561000000007</v>
      </c>
      <c r="D22" s="8">
        <v>1970</v>
      </c>
    </row>
    <row r="23" spans="1:4" ht="15" customHeight="1">
      <c r="A23" s="8">
        <v>1975</v>
      </c>
      <c r="B23" s="37">
        <f t="shared" si="0"/>
        <v>0.40159669999999925</v>
      </c>
      <c r="C23" s="25">
        <v>25.865775999999997</v>
      </c>
      <c r="D23" s="8">
        <v>1975</v>
      </c>
    </row>
    <row r="24" spans="1:4" ht="15" customHeight="1">
      <c r="A24" s="8">
        <v>1980</v>
      </c>
      <c r="B24" s="37">
        <f t="shared" si="0"/>
        <v>0.43505030000000178</v>
      </c>
      <c r="C24" s="25">
        <v>27.896528</v>
      </c>
      <c r="D24" s="8">
        <v>1980</v>
      </c>
    </row>
    <row r="25" spans="1:4" ht="15" customHeight="1">
      <c r="A25" s="8">
        <v>1985</v>
      </c>
      <c r="B25" s="37">
        <f t="shared" si="0"/>
        <v>0.47221229999999997</v>
      </c>
      <c r="C25" s="25">
        <v>30.216279000000014</v>
      </c>
      <c r="D25" s="8">
        <v>1985</v>
      </c>
    </row>
    <row r="26" spans="1:4" ht="15" customHeight="1">
      <c r="A26" s="8">
        <v>1990</v>
      </c>
      <c r="B26" s="37">
        <f t="shared" si="0"/>
        <v>0.4611890999999993</v>
      </c>
      <c r="C26" s="25">
        <v>32.618651</v>
      </c>
      <c r="D26" s="8">
        <v>1990</v>
      </c>
    </row>
    <row r="27" spans="1:4" ht="15" customHeight="1">
      <c r="A27" s="8">
        <v>1995</v>
      </c>
      <c r="B27" s="37">
        <f t="shared" si="0"/>
        <v>0.42521359999999786</v>
      </c>
      <c r="C27" s="25">
        <v>34.828170000000007</v>
      </c>
      <c r="D27" s="8">
        <v>1995</v>
      </c>
    </row>
    <row r="28" spans="1:4" ht="15" customHeight="1">
      <c r="A28" s="8">
        <v>2000</v>
      </c>
      <c r="B28" s="37">
        <f t="shared" si="0"/>
        <v>0.40647610000000112</v>
      </c>
      <c r="C28" s="25">
        <v>36.870786999999979</v>
      </c>
      <c r="D28" s="8">
        <v>2000</v>
      </c>
    </row>
    <row r="29" spans="1:4" ht="15" customHeight="1">
      <c r="A29" s="8">
        <v>2005</v>
      </c>
      <c r="B29" s="37">
        <f t="shared" si="0"/>
        <v>0.40249650000000231</v>
      </c>
      <c r="C29" s="25">
        <v>38.892931000000019</v>
      </c>
      <c r="D29" s="8">
        <v>2005</v>
      </c>
    </row>
    <row r="30" spans="1:4" ht="15" customHeight="1">
      <c r="A30" s="8">
        <v>2010</v>
      </c>
      <c r="B30" s="37">
        <f t="shared" si="0"/>
        <v>0.41824849999999569</v>
      </c>
      <c r="C30" s="25">
        <v>40.895752000000002</v>
      </c>
      <c r="D30" s="8">
        <v>2010</v>
      </c>
    </row>
    <row r="31" spans="1:4" ht="15" customHeight="1">
      <c r="A31" s="8">
        <v>2015</v>
      </c>
      <c r="B31" s="36">
        <f t="shared" si="0"/>
        <v>0.43000219999999983</v>
      </c>
      <c r="C31" s="25">
        <v>43.075415999999976</v>
      </c>
      <c r="D31" s="8">
        <v>2015</v>
      </c>
    </row>
    <row r="32" spans="1:4" ht="15" customHeight="1">
      <c r="A32" s="8">
        <v>2020</v>
      </c>
      <c r="B32" s="36">
        <f t="shared" si="0"/>
        <v>0.41166840000000204</v>
      </c>
      <c r="C32" s="25">
        <v>45.195774</v>
      </c>
      <c r="D32" s="8">
        <v>2020</v>
      </c>
    </row>
    <row r="33" spans="1:4" ht="15" customHeight="1">
      <c r="A33" s="8">
        <v>2025</v>
      </c>
      <c r="B33" s="36">
        <f t="shared" si="0"/>
        <v>0.38603879999999718</v>
      </c>
      <c r="C33" s="25">
        <v>47.192099999999996</v>
      </c>
      <c r="D33" s="8">
        <v>2025</v>
      </c>
    </row>
    <row r="34" spans="1:4" ht="15" customHeight="1">
      <c r="A34" s="8">
        <v>2030</v>
      </c>
      <c r="B34" s="37">
        <f t="shared" si="0"/>
        <v>0.35661000000000553</v>
      </c>
      <c r="C34" s="20">
        <v>49.056161999999972</v>
      </c>
      <c r="D34" s="8">
        <v>2030</v>
      </c>
    </row>
    <row r="35" spans="1:4" ht="15" customHeight="1">
      <c r="A35" s="8">
        <v>2035</v>
      </c>
      <c r="B35" s="37">
        <f t="shared" si="0"/>
        <v>0.32406320000000122</v>
      </c>
      <c r="C35" s="20">
        <v>50.758200000000052</v>
      </c>
      <c r="D35" s="8">
        <v>2035</v>
      </c>
    </row>
    <row r="36" spans="1:4" ht="15" customHeight="1">
      <c r="A36" s="8">
        <v>2040</v>
      </c>
      <c r="B36" s="37">
        <f t="shared" si="0"/>
        <v>0.29070119999999233</v>
      </c>
      <c r="C36" s="20">
        <v>52.296793999999984</v>
      </c>
      <c r="D36" s="8">
        <v>2040</v>
      </c>
    </row>
    <row r="37" spans="1:4" ht="15" customHeight="1">
      <c r="A37" s="8">
        <v>2045</v>
      </c>
      <c r="B37" s="37">
        <f t="shared" si="0"/>
        <v>0.25704619999999634</v>
      </c>
      <c r="C37" s="20">
        <v>53.665211999999975</v>
      </c>
      <c r="D37" s="8">
        <v>2045</v>
      </c>
    </row>
    <row r="38" spans="1:4" ht="15" customHeight="1">
      <c r="A38" s="8">
        <v>2050</v>
      </c>
      <c r="B38" s="37">
        <f t="shared" si="0"/>
        <v>0.22243530000000292</v>
      </c>
      <c r="C38" s="20">
        <v>54.867255999999948</v>
      </c>
      <c r="D38" s="8">
        <v>2050</v>
      </c>
    </row>
    <row r="39" spans="1:4" ht="15" customHeight="1">
      <c r="A39" s="8">
        <v>2055</v>
      </c>
      <c r="B39" s="37">
        <f t="shared" si="0"/>
        <v>0.18415500000000265</v>
      </c>
      <c r="C39" s="20">
        <v>55.889565000000005</v>
      </c>
      <c r="D39" s="8">
        <v>2055</v>
      </c>
    </row>
    <row r="40" spans="1:4" ht="15" customHeight="1">
      <c r="A40" s="8">
        <v>2060</v>
      </c>
      <c r="B40" s="37">
        <f t="shared" si="0"/>
        <v>0.14247039999999983</v>
      </c>
      <c r="C40" s="20">
        <v>56.708805999999974</v>
      </c>
      <c r="D40" s="8">
        <v>2060</v>
      </c>
    </row>
    <row r="41" spans="1:4" ht="15" customHeight="1">
      <c r="A41" s="8">
        <v>2065</v>
      </c>
      <c r="B41" s="37">
        <f t="shared" si="0"/>
        <v>9.9489900000000381E-2</v>
      </c>
      <c r="C41" s="20">
        <v>57.314269000000003</v>
      </c>
    </row>
    <row r="42" spans="1:4" ht="15" customHeight="1">
      <c r="A42" s="8">
        <v>2070</v>
      </c>
      <c r="B42" s="37">
        <f t="shared" si="0"/>
        <v>5.898680000000027E-2</v>
      </c>
      <c r="C42" s="20">
        <v>57.703704999999978</v>
      </c>
      <c r="D42" s="8">
        <v>2070</v>
      </c>
    </row>
    <row r="43" spans="1:4" ht="15" customHeight="1">
      <c r="A43" s="8">
        <v>2075</v>
      </c>
      <c r="B43" s="37">
        <f t="shared" si="0"/>
        <v>2.304030000000239E-2</v>
      </c>
      <c r="C43" s="20">
        <v>57.904137000000006</v>
      </c>
    </row>
    <row r="44" spans="1:4" ht="15" customHeight="1">
      <c r="A44" s="8">
        <v>2080</v>
      </c>
      <c r="B44" s="37">
        <f t="shared" si="0"/>
        <v>-7.683100000001275E-3</v>
      </c>
      <c r="C44" s="20">
        <v>57.934108000000002</v>
      </c>
      <c r="D44" s="8">
        <v>2080</v>
      </c>
    </row>
    <row r="45" spans="1:4" ht="15" customHeight="1">
      <c r="A45" s="8">
        <v>2085</v>
      </c>
      <c r="B45" s="37">
        <f t="shared" si="0"/>
        <v>-3.3764399999999029E-2</v>
      </c>
      <c r="C45" s="20">
        <v>57.827305999999993</v>
      </c>
    </row>
    <row r="46" spans="1:4" ht="15" customHeight="1">
      <c r="A46" s="8">
        <v>2090</v>
      </c>
      <c r="B46" s="37">
        <f t="shared" si="0"/>
        <v>-5.7807299999997494E-2</v>
      </c>
      <c r="C46" s="20">
        <v>57.596464000000012</v>
      </c>
      <c r="D46" s="8">
        <v>2090</v>
      </c>
    </row>
    <row r="47" spans="1:4" ht="15" customHeight="1">
      <c r="A47" s="8">
        <v>2095</v>
      </c>
      <c r="B47" s="37">
        <f t="shared" si="0"/>
        <v>-7.9397500000000315E-2</v>
      </c>
      <c r="C47" s="20">
        <v>57.249233000000018</v>
      </c>
    </row>
    <row r="48" spans="1:4" ht="15" customHeight="1" thickBot="1">
      <c r="A48" s="11">
        <v>2100</v>
      </c>
      <c r="B48" s="38">
        <f>B47-(B46-B47)</f>
        <v>-0.10098770000000314</v>
      </c>
      <c r="C48" s="21">
        <v>56.802489000000008</v>
      </c>
      <c r="D48" s="11">
        <v>2100</v>
      </c>
    </row>
    <row r="49" spans="2:3" ht="15" customHeight="1" thickTop="1">
      <c r="B49" s="8"/>
      <c r="C49" s="8"/>
    </row>
    <row r="50" spans="2:3" ht="15" customHeight="1">
      <c r="B50" s="8"/>
      <c r="C50" s="8"/>
    </row>
    <row r="51" spans="2:3" ht="15" customHeight="1">
      <c r="B51" s="8"/>
    </row>
    <row r="87" spans="1:1" ht="15" customHeight="1">
      <c r="A87" s="28"/>
    </row>
    <row r="88" spans="1:1" ht="15" customHeight="1">
      <c r="A88" s="28"/>
    </row>
    <row r="89" spans="1:1" ht="15" customHeight="1">
      <c r="A89" s="28"/>
    </row>
    <row r="90" spans="1:1" ht="15" customHeight="1">
      <c r="A90" s="28"/>
    </row>
    <row r="91" spans="1:1" ht="15" customHeight="1">
      <c r="A91" s="28"/>
    </row>
    <row r="92" spans="1:1" ht="15" customHeight="1">
      <c r="A92" s="28"/>
    </row>
    <row r="93" spans="1:1" ht="15" customHeight="1">
      <c r="A93" s="28"/>
    </row>
    <row r="94" spans="1:1" ht="15" customHeight="1">
      <c r="A94" s="28"/>
    </row>
    <row r="95" spans="1:1" ht="15" customHeight="1">
      <c r="A95" s="2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6"/>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39"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37</v>
      </c>
    </row>
    <row r="5" spans="1:4" ht="15" customHeight="1">
      <c r="A5" s="8" t="s">
        <v>17</v>
      </c>
    </row>
    <row r="6" spans="1:4" ht="15" customHeight="1">
      <c r="A6" s="8" t="s">
        <v>10</v>
      </c>
    </row>
    <row r="7" spans="1:4" ht="15" customHeight="1" thickBot="1">
      <c r="A7" s="11"/>
      <c r="B7" s="40"/>
      <c r="C7" s="21"/>
      <c r="D7" s="11"/>
    </row>
    <row r="8" spans="1:4" ht="15" customHeight="1" thickTop="1">
      <c r="A8" s="12" t="s">
        <v>4</v>
      </c>
      <c r="B8" s="41" t="s">
        <v>11</v>
      </c>
      <c r="C8" s="22" t="s">
        <v>12</v>
      </c>
      <c r="D8" s="12" t="s">
        <v>6</v>
      </c>
    </row>
    <row r="9" spans="1:4" ht="15" customHeight="1">
      <c r="A9" s="8">
        <v>1820</v>
      </c>
      <c r="B9" s="37">
        <f>(C10-C9)/(A10-A9)</f>
        <v>2.2107397803952891E-2</v>
      </c>
      <c r="C9" s="23">
        <v>0.78579760511080066</v>
      </c>
      <c r="D9" s="8">
        <v>1820</v>
      </c>
    </row>
    <row r="10" spans="1:4" ht="15" customHeight="1">
      <c r="A10" s="18">
        <v>1850</v>
      </c>
      <c r="B10" s="37">
        <f t="shared" ref="B10:B48" si="0">(C11-C9)/(A11-A9)</f>
        <v>2.0465759353164307E-2</v>
      </c>
      <c r="C10" s="23">
        <v>1.4490195392293874</v>
      </c>
      <c r="D10" s="18"/>
    </row>
    <row r="11" spans="1:4" ht="15" customHeight="1">
      <c r="A11" s="8">
        <v>1870</v>
      </c>
      <c r="B11" s="37">
        <f t="shared" si="0"/>
        <v>2.2909976602116185E-2</v>
      </c>
      <c r="C11" s="23">
        <v>1.809085572769016</v>
      </c>
    </row>
    <row r="12" spans="1:4" ht="15" customHeight="1">
      <c r="A12" s="27">
        <v>1880</v>
      </c>
      <c r="B12" s="37">
        <f t="shared" si="0"/>
        <v>3.1245851846675977E-2</v>
      </c>
      <c r="C12" s="23">
        <v>2.136318837292873</v>
      </c>
      <c r="D12" s="27"/>
    </row>
    <row r="13" spans="1:4" ht="15" customHeight="1">
      <c r="A13" s="27">
        <v>1890</v>
      </c>
      <c r="B13" s="37">
        <f t="shared" si="0"/>
        <v>3.2285556198842102E-2</v>
      </c>
      <c r="C13" s="20">
        <v>2.4340026097025356</v>
      </c>
      <c r="D13" s="27"/>
    </row>
    <row r="14" spans="1:4" ht="15" customHeight="1">
      <c r="A14" s="27">
        <v>1900</v>
      </c>
      <c r="B14" s="37">
        <f t="shared" si="0"/>
        <v>3.1793064663605521E-2</v>
      </c>
      <c r="C14" s="20">
        <v>2.782029961269715</v>
      </c>
      <c r="D14" s="27"/>
    </row>
    <row r="15" spans="1:4" ht="15" customHeight="1">
      <c r="A15" s="27">
        <v>1910</v>
      </c>
      <c r="B15" s="37">
        <f t="shared" si="0"/>
        <v>2.46245767618287E-2</v>
      </c>
      <c r="C15" s="20">
        <v>3.069863902974646</v>
      </c>
      <c r="D15" s="27"/>
    </row>
    <row r="16" spans="1:4" ht="15" customHeight="1">
      <c r="A16" s="27">
        <v>1920</v>
      </c>
      <c r="B16" s="37">
        <f t="shared" si="0"/>
        <v>2.7087034438011592E-2</v>
      </c>
      <c r="C16" s="20">
        <v>3.274521496506289</v>
      </c>
      <c r="D16" s="27">
        <v>1920</v>
      </c>
    </row>
    <row r="17" spans="1:4" ht="15" customHeight="1">
      <c r="A17" s="27">
        <v>1930</v>
      </c>
      <c r="B17" s="37">
        <f t="shared" si="0"/>
        <v>4.3339255100818555E-2</v>
      </c>
      <c r="C17" s="20">
        <v>3.6116045917348778</v>
      </c>
      <c r="D17" s="27">
        <v>1930</v>
      </c>
    </row>
    <row r="18" spans="1:4" ht="15" customHeight="1">
      <c r="A18" s="27">
        <v>1940</v>
      </c>
      <c r="B18" s="37">
        <f t="shared" si="0"/>
        <v>9.3518670413256191E-2</v>
      </c>
      <c r="C18" s="20">
        <v>4.14130659852266</v>
      </c>
      <c r="D18" s="27">
        <v>1940</v>
      </c>
    </row>
    <row r="19" spans="1:4" ht="15" customHeight="1">
      <c r="A19" s="8">
        <v>1950</v>
      </c>
      <c r="B19" s="37">
        <f t="shared" si="0"/>
        <v>0.17355922676515617</v>
      </c>
      <c r="C19" s="20">
        <v>5.4819780000000016</v>
      </c>
      <c r="D19" s="8">
        <v>1950</v>
      </c>
    </row>
    <row r="20" spans="1:4" ht="15" customHeight="1">
      <c r="A20" s="8">
        <v>1955</v>
      </c>
      <c r="B20" s="37">
        <f t="shared" si="0"/>
        <v>0.26598629999999945</v>
      </c>
      <c r="C20" s="20">
        <v>6.7446950000000028</v>
      </c>
      <c r="D20" s="8">
        <v>1955</v>
      </c>
    </row>
    <row r="21" spans="1:4" ht="15" customHeight="1">
      <c r="A21" s="8">
        <v>1960</v>
      </c>
      <c r="B21" s="37">
        <f t="shared" si="0"/>
        <v>0.2947582999999997</v>
      </c>
      <c r="C21" s="20">
        <v>8.1418409999999959</v>
      </c>
      <c r="D21" s="8">
        <v>1960</v>
      </c>
    </row>
    <row r="22" spans="1:4" ht="15" customHeight="1">
      <c r="A22" s="8">
        <v>1965</v>
      </c>
      <c r="B22" s="37">
        <f t="shared" si="0"/>
        <v>0.32545520000000039</v>
      </c>
      <c r="C22" s="20">
        <v>9.6922779999999999</v>
      </c>
      <c r="D22" s="8">
        <v>1965</v>
      </c>
    </row>
    <row r="23" spans="1:4" ht="15" customHeight="1">
      <c r="A23" s="18">
        <v>1970</v>
      </c>
      <c r="B23" s="37">
        <f t="shared" si="0"/>
        <v>0.34972310000000012</v>
      </c>
      <c r="C23" s="25">
        <v>11.396393</v>
      </c>
      <c r="D23" s="18">
        <v>1970</v>
      </c>
    </row>
    <row r="24" spans="1:4" ht="15" customHeight="1">
      <c r="A24" s="18">
        <v>1975</v>
      </c>
      <c r="B24" s="37">
        <f t="shared" si="0"/>
        <v>0.37862180000000067</v>
      </c>
      <c r="C24" s="25">
        <v>13.189509000000001</v>
      </c>
      <c r="D24" s="18">
        <v>1975</v>
      </c>
    </row>
    <row r="25" spans="1:4" ht="15" customHeight="1">
      <c r="A25" s="18">
        <v>1980</v>
      </c>
      <c r="B25" s="37">
        <f t="shared" si="0"/>
        <v>0.41300109999999995</v>
      </c>
      <c r="C25" s="25">
        <v>15.182611000000007</v>
      </c>
      <c r="D25" s="18">
        <v>1980</v>
      </c>
    </row>
    <row r="26" spans="1:4" ht="15" customHeight="1">
      <c r="A26" s="18">
        <v>1985</v>
      </c>
      <c r="B26" s="37">
        <f t="shared" si="0"/>
        <v>0.44500540000000033</v>
      </c>
      <c r="C26" s="25">
        <v>17.319520000000001</v>
      </c>
      <c r="D26" s="18">
        <v>1985</v>
      </c>
    </row>
    <row r="27" spans="1:4" ht="15" customHeight="1">
      <c r="A27" s="18">
        <v>1990</v>
      </c>
      <c r="B27" s="37">
        <f t="shared" si="0"/>
        <v>0.46115639999999836</v>
      </c>
      <c r="C27" s="25">
        <v>19.63266500000001</v>
      </c>
      <c r="D27" s="18">
        <v>1990</v>
      </c>
    </row>
    <row r="28" spans="1:4" ht="15" customHeight="1">
      <c r="A28" s="18">
        <v>1995</v>
      </c>
      <c r="B28" s="37">
        <f t="shared" si="0"/>
        <v>0.45597809999999728</v>
      </c>
      <c r="C28" s="25">
        <v>21.931083999999984</v>
      </c>
      <c r="D28" s="18">
        <v>1995</v>
      </c>
    </row>
    <row r="29" spans="1:4" ht="15" customHeight="1">
      <c r="A29" s="18">
        <v>2000</v>
      </c>
      <c r="B29" s="37">
        <f t="shared" si="0"/>
        <v>0.45013630000000121</v>
      </c>
      <c r="C29" s="25">
        <v>24.192445999999983</v>
      </c>
      <c r="D29" s="18">
        <v>2000</v>
      </c>
    </row>
    <row r="30" spans="1:4" ht="15" customHeight="1">
      <c r="A30" s="18">
        <v>2005</v>
      </c>
      <c r="B30" s="37">
        <f t="shared" si="0"/>
        <v>0.42474940000000211</v>
      </c>
      <c r="C30" s="25">
        <v>26.432446999999996</v>
      </c>
      <c r="D30" s="18">
        <v>2005</v>
      </c>
    </row>
    <row r="31" spans="1:4" ht="15" customHeight="1">
      <c r="A31" s="18">
        <v>2010</v>
      </c>
      <c r="B31" s="37">
        <f t="shared" si="0"/>
        <v>0.36493820000000027</v>
      </c>
      <c r="C31" s="25">
        <v>28.439940000000004</v>
      </c>
      <c r="D31" s="18">
        <v>2010</v>
      </c>
    </row>
    <row r="32" spans="1:4" ht="15" customHeight="1">
      <c r="A32" s="18">
        <v>2015</v>
      </c>
      <c r="B32" s="37">
        <f t="shared" si="0"/>
        <v>-4.0000000000013359E-4</v>
      </c>
      <c r="C32" s="25">
        <v>30.081828999999999</v>
      </c>
      <c r="D32" s="18">
        <v>2015</v>
      </c>
    </row>
    <row r="33" spans="1:4" ht="15" customHeight="1">
      <c r="A33" s="18">
        <v>2020</v>
      </c>
      <c r="B33" s="37">
        <f t="shared" si="0"/>
        <v>0.13992340000000247</v>
      </c>
      <c r="C33" s="25">
        <v>28.435940000000002</v>
      </c>
      <c r="D33" s="18">
        <v>2020</v>
      </c>
    </row>
    <row r="34" spans="1:4" ht="15" customHeight="1">
      <c r="A34" s="8">
        <v>2025</v>
      </c>
      <c r="B34" s="37">
        <f t="shared" si="0"/>
        <v>0.51905289999999904</v>
      </c>
      <c r="C34" s="20">
        <v>31.481063000000024</v>
      </c>
      <c r="D34" s="8">
        <v>2025</v>
      </c>
    </row>
    <row r="35" spans="1:4" ht="15" customHeight="1">
      <c r="A35" s="8">
        <v>2030</v>
      </c>
      <c r="B35" s="37">
        <f t="shared" si="0"/>
        <v>0.34032189999999896</v>
      </c>
      <c r="C35" s="20">
        <v>33.626468999999993</v>
      </c>
      <c r="D35" s="8">
        <v>2030</v>
      </c>
    </row>
    <row r="36" spans="1:4" ht="15" customHeight="1">
      <c r="A36" s="8">
        <v>2035</v>
      </c>
      <c r="B36" s="37">
        <f t="shared" si="0"/>
        <v>0.21928530000000065</v>
      </c>
      <c r="C36" s="20">
        <v>34.884282000000013</v>
      </c>
      <c r="D36" s="8">
        <v>2035</v>
      </c>
    </row>
    <row r="37" spans="1:4" ht="15" customHeight="1">
      <c r="A37" s="18">
        <v>2040</v>
      </c>
      <c r="B37" s="36">
        <f t="shared" si="0"/>
        <v>0.16304039999999986</v>
      </c>
      <c r="C37" s="25">
        <v>35.819322</v>
      </c>
      <c r="D37" s="18">
        <v>2040</v>
      </c>
    </row>
    <row r="38" spans="1:4" ht="15" customHeight="1">
      <c r="A38" s="18">
        <v>2045</v>
      </c>
      <c r="B38" s="36">
        <f t="shared" si="0"/>
        <v>0.12037929999999974</v>
      </c>
      <c r="C38" s="25">
        <v>36.514686000000012</v>
      </c>
      <c r="D38" s="18">
        <v>2045</v>
      </c>
    </row>
    <row r="39" spans="1:4" ht="15" customHeight="1">
      <c r="A39" s="18">
        <v>2050</v>
      </c>
      <c r="B39" s="36">
        <f t="shared" si="0"/>
        <v>8.4640999999998454E-2</v>
      </c>
      <c r="C39" s="25">
        <v>37.023114999999997</v>
      </c>
      <c r="D39" s="18">
        <v>2050</v>
      </c>
    </row>
    <row r="40" spans="1:4" ht="15" customHeight="1">
      <c r="A40" s="18">
        <v>2055</v>
      </c>
      <c r="B40" s="36">
        <f t="shared" si="0"/>
        <v>5.144250000000028E-2</v>
      </c>
      <c r="C40" s="25">
        <v>37.361095999999996</v>
      </c>
      <c r="D40" s="18"/>
    </row>
    <row r="41" spans="1:4" ht="15" customHeight="1">
      <c r="A41" s="18">
        <v>2060</v>
      </c>
      <c r="B41" s="36">
        <f t="shared" si="0"/>
        <v>1.9060000000001055E-2</v>
      </c>
      <c r="C41" s="25">
        <v>37.53754</v>
      </c>
      <c r="D41" s="18">
        <v>2060</v>
      </c>
    </row>
    <row r="42" spans="1:4" ht="15" customHeight="1">
      <c r="A42" s="8">
        <v>2065</v>
      </c>
      <c r="B42" s="37">
        <f t="shared" si="0"/>
        <v>-1.2567300000001325E-2</v>
      </c>
      <c r="C42" s="20">
        <v>37.551696000000007</v>
      </c>
    </row>
    <row r="43" spans="1:4" ht="15" customHeight="1">
      <c r="A43" s="8">
        <v>2070</v>
      </c>
      <c r="B43" s="37">
        <f t="shared" si="0"/>
        <v>-4.2103900000001457E-2</v>
      </c>
      <c r="C43" s="20">
        <v>37.411866999999987</v>
      </c>
      <c r="D43" s="8">
        <v>2070</v>
      </c>
    </row>
    <row r="44" spans="1:4" ht="15" customHeight="1">
      <c r="A44" s="8">
        <v>2075</v>
      </c>
      <c r="B44" s="37">
        <f t="shared" si="0"/>
        <v>-6.9036600000000448E-2</v>
      </c>
      <c r="C44" s="20">
        <v>37.130656999999992</v>
      </c>
    </row>
    <row r="45" spans="1:4" ht="15" customHeight="1">
      <c r="A45" s="8">
        <v>2080</v>
      </c>
      <c r="B45" s="37">
        <f t="shared" si="0"/>
        <v>-9.1516599999997089E-2</v>
      </c>
      <c r="C45" s="20">
        <v>36.721500999999982</v>
      </c>
      <c r="D45" s="8">
        <v>2080</v>
      </c>
    </row>
    <row r="46" spans="1:4" ht="15" customHeight="1">
      <c r="A46" s="8">
        <v>2085</v>
      </c>
      <c r="B46" s="37">
        <f t="shared" si="0"/>
        <v>-0.10971319999999878</v>
      </c>
      <c r="C46" s="20">
        <v>36.215491000000021</v>
      </c>
    </row>
    <row r="47" spans="1:4" ht="15" customHeight="1">
      <c r="A47" s="8">
        <v>2090</v>
      </c>
      <c r="B47" s="37">
        <f t="shared" si="0"/>
        <v>-0.12549920000000298</v>
      </c>
      <c r="C47" s="20">
        <v>35.624368999999994</v>
      </c>
      <c r="D47" s="8">
        <v>2090</v>
      </c>
    </row>
    <row r="48" spans="1:4" ht="15" customHeight="1">
      <c r="A48" s="8">
        <v>2095</v>
      </c>
      <c r="B48" s="37">
        <f t="shared" si="0"/>
        <v>-0.13836439999999967</v>
      </c>
      <c r="C48" s="20">
        <v>34.960498999999992</v>
      </c>
    </row>
    <row r="49" spans="1:4" ht="15" customHeight="1" thickBot="1">
      <c r="A49" s="11">
        <v>2100</v>
      </c>
      <c r="B49" s="38">
        <f>B48-(B47-B48)</f>
        <v>-0.15122959999999636</v>
      </c>
      <c r="C49" s="21">
        <v>34.240724999999998</v>
      </c>
      <c r="D49" s="11">
        <v>2100</v>
      </c>
    </row>
    <row r="50" spans="1:4" ht="15" customHeight="1" thickTop="1">
      <c r="B50" s="8"/>
    </row>
    <row r="51" spans="1:4" ht="15" customHeight="1">
      <c r="B51" s="8"/>
    </row>
    <row r="52" spans="1:4" ht="15" customHeight="1">
      <c r="B52" s="8"/>
    </row>
    <row r="88" spans="1:1" ht="15" customHeight="1">
      <c r="A88" s="28"/>
    </row>
    <row r="89" spans="1:1" ht="15" customHeight="1">
      <c r="A89" s="28"/>
    </row>
    <row r="90" spans="1:1" ht="15" customHeight="1">
      <c r="A90" s="28"/>
    </row>
    <row r="91" spans="1:1" ht="15" customHeight="1">
      <c r="A91" s="28"/>
    </row>
    <row r="92" spans="1:1" ht="15" customHeight="1">
      <c r="A92" s="28"/>
    </row>
    <row r="93" spans="1:1" ht="15" customHeight="1">
      <c r="A93" s="28"/>
    </row>
    <row r="94" spans="1:1" ht="15" customHeight="1">
      <c r="A94" s="28"/>
    </row>
    <row r="95" spans="1:1" ht="15" customHeight="1">
      <c r="A95" s="28"/>
    </row>
    <row r="96" spans="1:1" ht="15" customHeight="1">
      <c r="A96" s="2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89"/>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39" bestFit="1" customWidth="1"/>
    <col min="3" max="3" width="16.1796875" style="49"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39</v>
      </c>
    </row>
    <row r="5" spans="1:4" ht="15" customHeight="1">
      <c r="A5" s="8" t="s">
        <v>17</v>
      </c>
    </row>
    <row r="6" spans="1:4" ht="15" customHeight="1">
      <c r="A6" s="8" t="s">
        <v>10</v>
      </c>
    </row>
    <row r="7" spans="1:4" ht="15" customHeight="1" thickBot="1">
      <c r="A7" s="11"/>
      <c r="B7" s="40"/>
      <c r="C7" s="50"/>
      <c r="D7" s="11"/>
    </row>
    <row r="8" spans="1:4" ht="15" customHeight="1" thickTop="1">
      <c r="A8" s="12" t="s">
        <v>4</v>
      </c>
      <c r="B8" s="41" t="s">
        <v>11</v>
      </c>
      <c r="C8" s="51" t="s">
        <v>12</v>
      </c>
      <c r="D8" s="12" t="s">
        <v>6</v>
      </c>
    </row>
    <row r="9" spans="1:4" ht="15" customHeight="1">
      <c r="A9" s="8">
        <v>1000</v>
      </c>
      <c r="B9" s="37">
        <f>(C10-C9)/(A10-A9)</f>
        <v>2.037847766278003E-3</v>
      </c>
      <c r="C9" s="52">
        <v>3.0567716494170054</v>
      </c>
      <c r="D9" s="8">
        <v>1000</v>
      </c>
    </row>
    <row r="10" spans="1:4" ht="15" customHeight="1">
      <c r="A10" s="8">
        <v>1500</v>
      </c>
      <c r="B10" s="37">
        <f>(C11-C9)/(A11-A9)</f>
        <v>-2.886951002227172E-3</v>
      </c>
      <c r="C10" s="52">
        <v>4.0756955325560069</v>
      </c>
      <c r="D10" s="8">
        <v>1500</v>
      </c>
    </row>
    <row r="11" spans="1:4" ht="15" customHeight="1">
      <c r="A11" s="8">
        <v>1600</v>
      </c>
      <c r="B11" s="37">
        <f t="shared" ref="B11:B51" si="0">(C12-C10)/(A12-A10)</f>
        <v>-1.3755472422376522E-2</v>
      </c>
      <c r="C11" s="52">
        <v>1.3246010480807022</v>
      </c>
      <c r="D11" s="8">
        <v>1600</v>
      </c>
    </row>
    <row r="12" spans="1:4" ht="15" customHeight="1">
      <c r="A12" s="8">
        <v>1700</v>
      </c>
      <c r="B12" s="37">
        <f t="shared" si="0"/>
        <v>7.8735027333468291E-5</v>
      </c>
      <c r="C12" s="52">
        <v>1.3246010480807022</v>
      </c>
    </row>
    <row r="13" spans="1:4" ht="15" customHeight="1">
      <c r="A13" s="8">
        <v>1820</v>
      </c>
      <c r="B13" s="37">
        <f t="shared" si="0"/>
        <v>4.7617709472029352E-3</v>
      </c>
      <c r="C13" s="52">
        <v>1.3419227540940653</v>
      </c>
    </row>
    <row r="14" spans="1:4" ht="15" customHeight="1">
      <c r="A14" s="8">
        <v>1850</v>
      </c>
      <c r="B14" s="37">
        <f t="shared" si="0"/>
        <v>2.6267857707323462E-2</v>
      </c>
      <c r="C14" s="52">
        <v>2.0388666901611425</v>
      </c>
      <c r="D14" s="8">
        <v>1850</v>
      </c>
    </row>
    <row r="15" spans="1:4" ht="15" customHeight="1">
      <c r="A15" s="8">
        <v>1870</v>
      </c>
      <c r="B15" s="37">
        <f t="shared" si="0"/>
        <v>3.4261315570548935E-2</v>
      </c>
      <c r="C15" s="52">
        <v>2.6553156394602384</v>
      </c>
    </row>
    <row r="16" spans="1:4" ht="15" customHeight="1">
      <c r="A16" s="8">
        <v>1890</v>
      </c>
      <c r="B16" s="37">
        <f t="shared" si="0"/>
        <v>3.5390622874361337E-2</v>
      </c>
      <c r="C16" s="52">
        <v>3.4093193129830999</v>
      </c>
    </row>
    <row r="17" spans="1:4" ht="15" customHeight="1">
      <c r="A17" s="8">
        <v>1900</v>
      </c>
      <c r="B17" s="37">
        <f t="shared" si="0"/>
        <v>4.0298439578147514E-2</v>
      </c>
      <c r="C17" s="52">
        <v>3.7170343256910785</v>
      </c>
    </row>
    <row r="18" spans="1:4" ht="15" customHeight="1">
      <c r="A18" s="8">
        <v>1910</v>
      </c>
      <c r="B18" s="37">
        <f t="shared" si="0"/>
        <v>5.308593431154196E-2</v>
      </c>
      <c r="C18" s="52">
        <v>4.2152881045460502</v>
      </c>
      <c r="D18" s="8">
        <v>1910</v>
      </c>
    </row>
    <row r="19" spans="1:4" ht="15" customHeight="1">
      <c r="A19" s="8">
        <v>1920</v>
      </c>
      <c r="B19" s="37">
        <f t="shared" si="0"/>
        <v>6.8420738752783983E-2</v>
      </c>
      <c r="C19" s="52">
        <v>4.7787530119219177</v>
      </c>
      <c r="D19" s="8">
        <v>1920</v>
      </c>
    </row>
    <row r="20" spans="1:4" ht="15" customHeight="1">
      <c r="A20" s="8">
        <v>1930</v>
      </c>
      <c r="B20" s="37">
        <f t="shared" si="0"/>
        <v>8.9155839774662654E-2</v>
      </c>
      <c r="C20" s="52">
        <v>5.5837028796017298</v>
      </c>
      <c r="D20" s="8">
        <v>1930</v>
      </c>
    </row>
    <row r="21" spans="1:4" ht="15" customHeight="1">
      <c r="A21" s="8">
        <v>1940</v>
      </c>
      <c r="B21" s="37">
        <f t="shared" si="0"/>
        <v>0.10968715601991352</v>
      </c>
      <c r="C21" s="52">
        <v>6.5618698074151709</v>
      </c>
      <c r="D21" s="8">
        <v>1940</v>
      </c>
    </row>
    <row r="22" spans="1:4" ht="15" customHeight="1">
      <c r="A22" s="8">
        <v>1950</v>
      </c>
      <c r="B22" s="37">
        <f t="shared" si="0"/>
        <v>0.15310127950565519</v>
      </c>
      <c r="C22" s="52">
        <v>7.7774460000000003</v>
      </c>
      <c r="D22" s="8">
        <v>1950</v>
      </c>
    </row>
    <row r="23" spans="1:4" ht="15" customHeight="1">
      <c r="A23" s="8">
        <v>1955</v>
      </c>
      <c r="B23" s="37">
        <f t="shared" si="0"/>
        <v>0.23775690000000022</v>
      </c>
      <c r="C23" s="52">
        <v>8.858388999999999</v>
      </c>
      <c r="D23" s="8">
        <v>1955</v>
      </c>
    </row>
    <row r="24" spans="1:4" ht="15" customHeight="1">
      <c r="A24" s="8">
        <v>1960</v>
      </c>
      <c r="B24" s="37">
        <f t="shared" si="0"/>
        <v>0.28530030000000028</v>
      </c>
      <c r="C24" s="52">
        <v>10.155015000000002</v>
      </c>
      <c r="D24" s="8">
        <v>1960</v>
      </c>
    </row>
    <row r="25" spans="1:4" ht="15" customHeight="1">
      <c r="A25" s="8">
        <v>1965</v>
      </c>
      <c r="B25" s="37">
        <f t="shared" si="0"/>
        <v>0.3304778999999991</v>
      </c>
      <c r="C25" s="49">
        <v>11.711392000000002</v>
      </c>
      <c r="D25" s="8">
        <v>1965</v>
      </c>
    </row>
    <row r="26" spans="1:4" ht="15" customHeight="1">
      <c r="A26" s="8">
        <v>1970</v>
      </c>
      <c r="B26" s="37">
        <f t="shared" si="0"/>
        <v>0.3713351999999997</v>
      </c>
      <c r="C26" s="49">
        <v>13.459793999999993</v>
      </c>
      <c r="D26" s="8">
        <v>1970</v>
      </c>
    </row>
    <row r="27" spans="1:4" ht="15" customHeight="1">
      <c r="A27" s="18">
        <v>1975</v>
      </c>
      <c r="B27" s="36">
        <f t="shared" si="0"/>
        <v>0.40878159999999986</v>
      </c>
      <c r="C27" s="53">
        <v>15.424743999999999</v>
      </c>
      <c r="D27" s="18">
        <v>1975</v>
      </c>
    </row>
    <row r="28" spans="1:4" ht="15" customHeight="1">
      <c r="A28" s="18">
        <v>1980</v>
      </c>
      <c r="B28" s="36">
        <f t="shared" si="0"/>
        <v>0.434812799999999</v>
      </c>
      <c r="C28" s="53">
        <v>17.547609999999992</v>
      </c>
      <c r="D28" s="18">
        <v>1980</v>
      </c>
    </row>
    <row r="29" spans="1:4" ht="15" customHeight="1">
      <c r="A29" s="18">
        <v>1985</v>
      </c>
      <c r="B29" s="36">
        <f t="shared" si="0"/>
        <v>0.45238230000000146</v>
      </c>
      <c r="C29" s="53">
        <v>19.772871999999989</v>
      </c>
      <c r="D29" s="18">
        <v>1985</v>
      </c>
    </row>
    <row r="30" spans="1:4" ht="15" customHeight="1">
      <c r="A30" s="18">
        <v>1990</v>
      </c>
      <c r="B30" s="36">
        <f t="shared" si="0"/>
        <v>0.4526288000000015</v>
      </c>
      <c r="C30" s="53">
        <v>22.071433000000006</v>
      </c>
      <c r="D30" s="18">
        <v>1990</v>
      </c>
    </row>
    <row r="31" spans="1:4" ht="15" customHeight="1">
      <c r="A31" s="18">
        <v>1995</v>
      </c>
      <c r="B31" s="36">
        <f t="shared" si="0"/>
        <v>0.43885109999999938</v>
      </c>
      <c r="C31" s="53">
        <v>24.299160000000004</v>
      </c>
      <c r="D31" s="18">
        <v>1995</v>
      </c>
    </row>
    <row r="32" spans="1:4" ht="15" customHeight="1">
      <c r="A32" s="18">
        <v>2000</v>
      </c>
      <c r="B32" s="36">
        <f t="shared" si="0"/>
        <v>0.35669849999999881</v>
      </c>
      <c r="C32" s="53">
        <v>26.459944</v>
      </c>
      <c r="D32" s="18">
        <v>2000</v>
      </c>
    </row>
    <row r="33" spans="1:4" ht="15" customHeight="1">
      <c r="A33" s="18">
        <v>2005</v>
      </c>
      <c r="B33" s="36">
        <f t="shared" si="0"/>
        <v>0.25677300000000153</v>
      </c>
      <c r="C33" s="53">
        <v>27.866144999999992</v>
      </c>
      <c r="D33" s="18">
        <v>2005</v>
      </c>
    </row>
    <row r="34" spans="1:4" ht="15" customHeight="1">
      <c r="A34" s="18">
        <v>2010</v>
      </c>
      <c r="B34" s="36">
        <f t="shared" si="0"/>
        <v>0.26045889999999972</v>
      </c>
      <c r="C34" s="53">
        <v>29.027674000000015</v>
      </c>
      <c r="D34" s="18">
        <v>2010</v>
      </c>
    </row>
    <row r="35" spans="1:4" ht="15" customHeight="1">
      <c r="A35" s="18">
        <v>2015</v>
      </c>
      <c r="B35" s="36">
        <f t="shared" si="0"/>
        <v>0.3944179999999971</v>
      </c>
      <c r="C35" s="53">
        <v>30.47073399999999</v>
      </c>
      <c r="D35" s="18">
        <v>2015</v>
      </c>
    </row>
    <row r="36" spans="1:4" ht="15" customHeight="1">
      <c r="A36" s="18">
        <v>2020</v>
      </c>
      <c r="B36" s="36">
        <f t="shared" si="0"/>
        <v>0.40467610000000354</v>
      </c>
      <c r="C36" s="53">
        <v>32.971853999999986</v>
      </c>
      <c r="D36" s="18">
        <v>2020</v>
      </c>
    </row>
    <row r="37" spans="1:4" ht="15" customHeight="1">
      <c r="A37" s="18">
        <v>2025</v>
      </c>
      <c r="B37" s="36">
        <f t="shared" si="0"/>
        <v>0.30587380000000408</v>
      </c>
      <c r="C37" s="53">
        <v>34.517495000000025</v>
      </c>
      <c r="D37" s="18">
        <v>2025</v>
      </c>
    </row>
    <row r="38" spans="1:4" ht="15" customHeight="1">
      <c r="A38" s="18">
        <v>2030</v>
      </c>
      <c r="B38" s="36">
        <f t="shared" si="0"/>
        <v>0.28704649999999604</v>
      </c>
      <c r="C38" s="53">
        <v>36.030592000000027</v>
      </c>
      <c r="D38" s="18">
        <v>2030</v>
      </c>
    </row>
    <row r="39" spans="1:4" ht="15" customHeight="1">
      <c r="A39" s="18">
        <v>2035</v>
      </c>
      <c r="B39" s="36">
        <f t="shared" si="0"/>
        <v>0.25215139999999747</v>
      </c>
      <c r="C39" s="53">
        <v>37.387959999999985</v>
      </c>
      <c r="D39" s="18">
        <v>2035</v>
      </c>
    </row>
    <row r="40" spans="1:4" ht="15" customHeight="1">
      <c r="A40" s="18">
        <v>2040</v>
      </c>
      <c r="B40" s="36">
        <f t="shared" si="0"/>
        <v>0.21632990000000304</v>
      </c>
      <c r="C40" s="53">
        <v>38.552106000000002</v>
      </c>
      <c r="D40" s="18">
        <v>2040</v>
      </c>
    </row>
    <row r="41" spans="1:4" ht="15" customHeight="1">
      <c r="A41" s="8">
        <v>2045</v>
      </c>
      <c r="B41" s="36">
        <f t="shared" si="0"/>
        <v>0.18218810000000046</v>
      </c>
      <c r="C41" s="49">
        <v>39.551259000000016</v>
      </c>
      <c r="D41" s="8">
        <v>2045</v>
      </c>
    </row>
    <row r="42" spans="1:4" ht="15" customHeight="1">
      <c r="A42" s="8">
        <v>2050</v>
      </c>
      <c r="B42" s="36">
        <f t="shared" si="0"/>
        <v>0.14489609999999759</v>
      </c>
      <c r="C42" s="49">
        <v>40.373987000000007</v>
      </c>
      <c r="D42" s="8">
        <v>2050</v>
      </c>
    </row>
    <row r="43" spans="1:4" ht="15" customHeight="1">
      <c r="A43" s="8">
        <v>2055</v>
      </c>
      <c r="B43" s="36">
        <f t="shared" si="0"/>
        <v>0.10364949999999951</v>
      </c>
      <c r="C43" s="49">
        <v>41.000219999999992</v>
      </c>
      <c r="D43" s="8">
        <v>2055</v>
      </c>
    </row>
    <row r="44" spans="1:4" ht="15" customHeight="1">
      <c r="A44" s="8">
        <v>2060</v>
      </c>
      <c r="B44" s="36">
        <f t="shared" si="0"/>
        <v>6.0426300000000308E-2</v>
      </c>
      <c r="C44" s="49">
        <v>41.410482000000002</v>
      </c>
      <c r="D44" s="8">
        <v>2060</v>
      </c>
    </row>
    <row r="45" spans="1:4" ht="15" customHeight="1">
      <c r="A45" s="8">
        <v>2065</v>
      </c>
      <c r="B45" s="36">
        <f t="shared" si="0"/>
        <v>1.800569999999908E-2</v>
      </c>
      <c r="C45" s="49">
        <v>41.604482999999995</v>
      </c>
      <c r="D45" s="8">
        <v>2065</v>
      </c>
    </row>
    <row r="46" spans="1:4" ht="15" customHeight="1">
      <c r="A46" s="8">
        <v>2070</v>
      </c>
      <c r="B46" s="36">
        <f t="shared" si="0"/>
        <v>-1.9570099999996416E-2</v>
      </c>
      <c r="C46" s="49">
        <v>41.590538999999993</v>
      </c>
      <c r="D46" s="8">
        <v>2070</v>
      </c>
    </row>
    <row r="47" spans="1:4" ht="15" customHeight="1">
      <c r="A47" s="8">
        <v>2075</v>
      </c>
      <c r="B47" s="36">
        <f t="shared" si="0"/>
        <v>-4.9386400000000205E-2</v>
      </c>
      <c r="C47" s="49">
        <v>41.408782000000031</v>
      </c>
    </row>
    <row r="48" spans="1:4" ht="15" customHeight="1">
      <c r="A48" s="8">
        <v>2080</v>
      </c>
      <c r="B48" s="36">
        <f t="shared" si="0"/>
        <v>-7.1134000000002834E-2</v>
      </c>
      <c r="C48" s="49">
        <v>41.096674999999991</v>
      </c>
      <c r="D48" s="8">
        <v>2080</v>
      </c>
    </row>
    <row r="49" spans="1:4" ht="15" customHeight="1">
      <c r="A49" s="8">
        <v>2085</v>
      </c>
      <c r="B49" s="36">
        <f t="shared" si="0"/>
        <v>-8.5926299999998429E-2</v>
      </c>
      <c r="C49" s="49">
        <v>40.697442000000002</v>
      </c>
    </row>
    <row r="50" spans="1:4" ht="15" customHeight="1">
      <c r="A50" s="8">
        <v>2090</v>
      </c>
      <c r="B50" s="36">
        <f t="shared" si="0"/>
        <v>-9.7081800000000842E-2</v>
      </c>
      <c r="C50" s="49">
        <v>40.237412000000006</v>
      </c>
      <c r="D50" s="8">
        <v>2090</v>
      </c>
    </row>
    <row r="51" spans="1:4" ht="15" customHeight="1">
      <c r="A51" s="8">
        <v>2095</v>
      </c>
      <c r="B51" s="36">
        <f t="shared" si="0"/>
        <v>-0.10792299999999884</v>
      </c>
      <c r="C51" s="49">
        <v>39.726623999999994</v>
      </c>
    </row>
    <row r="52" spans="1:4" ht="15" customHeight="1" thickBot="1">
      <c r="A52" s="11">
        <v>2100</v>
      </c>
      <c r="B52" s="38">
        <f>B51-(B50-B51)</f>
        <v>-0.11876419999999684</v>
      </c>
      <c r="C52" s="50">
        <v>39.158182000000018</v>
      </c>
      <c r="D52" s="11">
        <v>2100</v>
      </c>
    </row>
    <row r="53" spans="1:4" ht="15" customHeight="1" thickTop="1"/>
    <row r="81" spans="1:1" ht="15" customHeight="1">
      <c r="A81" s="28"/>
    </row>
    <row r="82" spans="1:1" ht="15" customHeight="1">
      <c r="A82" s="28"/>
    </row>
    <row r="83" spans="1:1" ht="15" customHeight="1">
      <c r="A83" s="28"/>
    </row>
    <row r="84" spans="1:1" ht="15" customHeight="1">
      <c r="A84" s="28"/>
    </row>
    <row r="85" spans="1:1" ht="15" customHeight="1">
      <c r="A85" s="28"/>
    </row>
    <row r="86" spans="1:1" ht="15" customHeight="1">
      <c r="A86" s="28"/>
    </row>
    <row r="87" spans="1:1" ht="15" customHeight="1">
      <c r="A87" s="28"/>
    </row>
    <row r="88" spans="1:1" ht="15" customHeight="1">
      <c r="A88" s="28"/>
    </row>
    <row r="89" spans="1:1" ht="15" customHeight="1">
      <c r="A89" s="2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Contents</vt:lpstr>
      <vt:lpstr>Metadata</vt:lpstr>
      <vt:lpstr>Total2017</vt:lpstr>
      <vt:lpstr>Total2019</vt:lpstr>
      <vt:lpstr>Brazil2019</vt:lpstr>
      <vt:lpstr>Argentina2019</vt:lpstr>
      <vt:lpstr>Venezuela2019</vt:lpstr>
      <vt:lpstr>Peru2019</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2019-10-20T19:04:49Z</dcterms:modified>
</cp:coreProperties>
</file>